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监事候选人" sheetId="2" r:id="rId1"/>
    <sheet name="Sheet1" sheetId="3" r:id="rId2"/>
  </sheets>
  <externalReferences>
    <externalReference r:id="rId3"/>
  </externalReferences>
  <calcPr calcId="144525"/>
</workbook>
</file>

<file path=xl/sharedStrings.xml><?xml version="1.0" encoding="utf-8"?>
<sst xmlns="http://schemas.openxmlformats.org/spreadsheetml/2006/main" count="287" uniqueCount="172">
  <si>
    <t>中国热带作物学会第二届监事会          监事指标分配计划表</t>
  </si>
  <si>
    <t>序号</t>
  </si>
  <si>
    <t>单位</t>
  </si>
  <si>
    <t>名额</t>
  </si>
  <si>
    <t>云南省农业科学院国际农业研究所</t>
  </si>
  <si>
    <t>中国热带农业科学院科技信息研究所</t>
  </si>
  <si>
    <t>广东农垦热带农业研究院有限公司</t>
  </si>
  <si>
    <t>广西壮族自治区亚热带作物研究所</t>
  </si>
  <si>
    <t>云南省热带作物科学研究所</t>
  </si>
  <si>
    <t>中国热带作物学会第十一届理事会理事指标分配计划一栏表</t>
  </si>
  <si>
    <t>中国科协批复我会理事人数110人，按照常务理事及副理事长以上占理事人数的三分之一，副理事长以上人员占常务理事三分之一的规定要求，学会领导（理事长、副理事长及秘书长）11人，其他常务理事26人（不含学会领导），理事74人（不含常务理事）。</t>
  </si>
  <si>
    <r>
      <rPr>
        <sz val="14"/>
        <rFont val="微软雅黑"/>
        <charset val="134"/>
      </rPr>
      <t>序号</t>
    </r>
  </si>
  <si>
    <r>
      <rPr>
        <sz val="14"/>
        <rFont val="微软雅黑"/>
        <charset val="134"/>
      </rPr>
      <t>学会职务</t>
    </r>
  </si>
  <si>
    <t>依托单位</t>
  </si>
  <si>
    <r>
      <rPr>
        <sz val="14"/>
        <rFont val="微软雅黑"/>
        <charset val="134"/>
      </rPr>
      <t>类别及分布</t>
    </r>
  </si>
  <si>
    <r>
      <rPr>
        <sz val="14"/>
        <rFont val="微软雅黑"/>
        <charset val="134"/>
      </rPr>
      <t>名额</t>
    </r>
  </si>
  <si>
    <t>备注</t>
  </si>
  <si>
    <t>缴费情况</t>
  </si>
  <si>
    <t>一、学会领导（理事长和副理事长）</t>
  </si>
  <si>
    <r>
      <rPr>
        <sz val="14"/>
        <rFont val="华文楷体"/>
        <charset val="134"/>
      </rPr>
      <t>理事长</t>
    </r>
  </si>
  <si>
    <t>中国热带农业科学院</t>
  </si>
  <si>
    <r>
      <rPr>
        <sz val="14"/>
        <rFont val="华文楷体"/>
        <charset val="134"/>
      </rPr>
      <t>学会支撑单位</t>
    </r>
  </si>
  <si>
    <t>2023未缴费</t>
  </si>
  <si>
    <t>福建省农业科学院</t>
  </si>
  <si>
    <t>副理事长</t>
  </si>
  <si>
    <t>学会秘书处挂靠单位</t>
  </si>
  <si>
    <t>广东省农业科学院果树研究所</t>
  </si>
  <si>
    <t>缴费1年？</t>
  </si>
  <si>
    <t>中国农垦经济发展中心</t>
  </si>
  <si>
    <t>业务合作单位</t>
  </si>
  <si>
    <t>已缴4年</t>
  </si>
  <si>
    <t>广西壮族自治区农业科学院园艺研究所</t>
  </si>
  <si>
    <t>已缴4年？</t>
  </si>
  <si>
    <t>广东省农业科学院</t>
  </si>
  <si>
    <r>
      <rPr>
        <sz val="14"/>
        <rFont val="华文楷体"/>
        <charset val="134"/>
      </rPr>
      <t>国内主要热区五省的省级农科院</t>
    </r>
  </si>
  <si>
    <t>新增</t>
  </si>
  <si>
    <t>海南大学</t>
  </si>
  <si>
    <r>
      <rPr>
        <sz val="14"/>
        <rFont val="华文楷体"/>
        <charset val="134"/>
      </rPr>
      <t>广西区农业科学院</t>
    </r>
  </si>
  <si>
    <t>湖南农业大学</t>
  </si>
  <si>
    <r>
      <rPr>
        <sz val="14"/>
        <rFont val="华文楷体"/>
        <charset val="134"/>
      </rPr>
      <t>云南省农业科学院</t>
    </r>
  </si>
  <si>
    <t>云南农业大学</t>
  </si>
  <si>
    <r>
      <rPr>
        <sz val="14"/>
        <rFont val="华文楷体"/>
        <charset val="134"/>
      </rPr>
      <t>福建省农业科学院</t>
    </r>
  </si>
  <si>
    <t>2022-2023未缴费</t>
  </si>
  <si>
    <t>？</t>
  </si>
  <si>
    <t>云南省农业科学院</t>
  </si>
  <si>
    <r>
      <rPr>
        <sz val="14"/>
        <rFont val="华文楷体"/>
        <charset val="134"/>
      </rPr>
      <t>海南省农业科学院</t>
    </r>
  </si>
  <si>
    <r>
      <rPr>
        <sz val="14"/>
        <rFont val="华文楷体"/>
        <charset val="134"/>
      </rPr>
      <t>海南大学</t>
    </r>
  </si>
  <si>
    <t>国内主要的大学</t>
  </si>
  <si>
    <r>
      <rPr>
        <sz val="14"/>
        <rFont val="华文楷体"/>
        <charset val="134"/>
      </rPr>
      <t>云南农业大学</t>
    </r>
  </si>
  <si>
    <t>华南农业大学</t>
  </si>
  <si>
    <t>二、不含学会领导依托单位的其他常务理事依托单位</t>
  </si>
  <si>
    <r>
      <rPr>
        <sz val="14"/>
        <rFont val="微软雅黑"/>
        <charset val="134"/>
      </rPr>
      <t>单位</t>
    </r>
  </si>
  <si>
    <r>
      <rPr>
        <sz val="14"/>
        <color theme="1"/>
        <rFont val="微软雅黑"/>
        <charset val="134"/>
      </rPr>
      <t>名额</t>
    </r>
  </si>
  <si>
    <r>
      <rPr>
        <sz val="14"/>
        <rFont val="华文楷体"/>
        <charset val="134"/>
      </rPr>
      <t>热区主要的科教单位</t>
    </r>
  </si>
  <si>
    <t>海南农垦南繁产业集团有限公司</t>
  </si>
  <si>
    <t>华南农业大学园艺学院</t>
  </si>
  <si>
    <t>福建农林大学农学院</t>
  </si>
  <si>
    <t>海南大学热带作物学院</t>
  </si>
  <si>
    <t>理事-常务理事</t>
  </si>
  <si>
    <t>广西大学农学院</t>
  </si>
  <si>
    <t>中国热带农业科学院热带作物品种资源研究所</t>
  </si>
  <si>
    <r>
      <rPr>
        <sz val="14"/>
        <rFont val="华文楷体"/>
        <charset val="134"/>
      </rPr>
      <t>学会分支机构支撑单位中的独立法人单位</t>
    </r>
  </si>
  <si>
    <t>中国热带农业科学院橡胶研究所</t>
  </si>
  <si>
    <t>中国热带农业科学院香料饮料研究所</t>
  </si>
  <si>
    <t>中国热带农业科学院南亚热带作物研究所</t>
  </si>
  <si>
    <t>中国热带农业科学院农产品加工研究所</t>
  </si>
  <si>
    <t>中国热带农业科学院环境与植物保护研究所</t>
  </si>
  <si>
    <t>中国热带农业科学院热带生物技术研究所</t>
  </si>
  <si>
    <t>中国热带农业科学院椰子研究所</t>
  </si>
  <si>
    <t>中国热带农业科学院农业机械研究所</t>
  </si>
  <si>
    <t>中国热带农业科学院分析测试中心</t>
  </si>
  <si>
    <t>已缴</t>
  </si>
  <si>
    <t>中国热带农业科学院湛江实验站</t>
  </si>
  <si>
    <t>普通会员单位</t>
  </si>
  <si>
    <t>广东省农业科学院蔬菜研究所</t>
  </si>
  <si>
    <t>广东省湛江农垦集团公司</t>
  </si>
  <si>
    <t>云南省德宏热带农业科学研究所</t>
  </si>
  <si>
    <t>云南省农业科学院热带亚热带经济作物研究所</t>
  </si>
  <si>
    <t>常务理事</t>
  </si>
  <si>
    <t>云南农业大学热带作物学院</t>
  </si>
  <si>
    <r>
      <rPr>
        <sz val="14"/>
        <rFont val="微软雅黑"/>
        <charset val="134"/>
      </rPr>
      <t>三、理事单位（不含常务理事）</t>
    </r>
    <r>
      <rPr>
        <sz val="14"/>
        <rFont val="Times New Roman"/>
        <charset val="134"/>
      </rPr>
      <t>74</t>
    </r>
    <r>
      <rPr>
        <sz val="14"/>
        <rFont val="宋体"/>
        <charset val="134"/>
      </rPr>
      <t>个</t>
    </r>
  </si>
  <si>
    <t>中国热带农业科学院海口实验站</t>
  </si>
  <si>
    <t>热科院不是分支机构支撑单位的独立法人单位以及学会分支机构支撑部门</t>
  </si>
  <si>
    <t>中国热带农业科学院广州实验站</t>
  </si>
  <si>
    <t>中国热带农业科学院三亚研究院</t>
  </si>
  <si>
    <t>中国热带农业科学院国际合作处</t>
  </si>
  <si>
    <t>广西田园生化股份有限公司</t>
  </si>
  <si>
    <r>
      <rPr>
        <sz val="14"/>
        <rFont val="华文楷体"/>
        <charset val="134"/>
      </rPr>
      <t>学会现有的四个服务站支撑单位</t>
    </r>
  </si>
  <si>
    <r>
      <rPr>
        <sz val="14"/>
        <rFont val="华文楷体"/>
        <charset val="134"/>
      </rPr>
      <t>四川国光农化股份有限公司</t>
    </r>
  </si>
  <si>
    <t>福建省乡村休闲发展协会</t>
  </si>
  <si>
    <t>云南天然橡胶产业集团有限公司</t>
  </si>
  <si>
    <t>云南省热带作物学会挂靠单位</t>
  </si>
  <si>
    <t>福建省热带作物学会挂靠单位</t>
  </si>
  <si>
    <t>海南省农垦科学院集团有限公司</t>
  </si>
  <si>
    <r>
      <rPr>
        <sz val="14"/>
        <rFont val="华文楷体"/>
        <charset val="134"/>
      </rPr>
      <t>海南主要的热带农业科教单位</t>
    </r>
  </si>
  <si>
    <t>三亚中国农业科学院国家南繁研究院</t>
  </si>
  <si>
    <t>三亚中国农业大学研究院</t>
  </si>
  <si>
    <t>海南省林业科学院</t>
  </si>
  <si>
    <t>海南省农业科学院热带果树研究所</t>
  </si>
  <si>
    <t>食品科学与工程学院</t>
  </si>
  <si>
    <t>园艺学院</t>
  </si>
  <si>
    <t>理事</t>
  </si>
  <si>
    <t>农业农村学院</t>
  </si>
  <si>
    <t>林学院</t>
  </si>
  <si>
    <t>植物保护学院</t>
  </si>
  <si>
    <t>管理学院</t>
  </si>
  <si>
    <t>生态与环境学院</t>
  </si>
  <si>
    <r>
      <rPr>
        <sz val="14"/>
        <rFont val="华文楷体"/>
        <charset val="134"/>
      </rPr>
      <t>儋州市农林科学院</t>
    </r>
  </si>
  <si>
    <t>福建省农业科学院果树研究所</t>
  </si>
  <si>
    <r>
      <rPr>
        <sz val="14"/>
        <rFont val="华文楷体"/>
        <charset val="134"/>
      </rPr>
      <t>福建主要的科教单位</t>
    </r>
  </si>
  <si>
    <t>福建省农业科学院植物保护研究所</t>
  </si>
  <si>
    <t>福建省农业科学院农业经济与科技信息研究所</t>
  </si>
  <si>
    <t>福建农林大学园艺学院</t>
  </si>
  <si>
    <t>福建农林大学食品科学学院</t>
  </si>
  <si>
    <t>已缴5年</t>
  </si>
  <si>
    <t>福建农林大学生命科学学院</t>
  </si>
  <si>
    <t>广东农工商职业技术学院</t>
  </si>
  <si>
    <r>
      <rPr>
        <sz val="14"/>
        <rFont val="华文楷体"/>
        <charset val="134"/>
      </rPr>
      <t>广东主要的热带农业科教单位</t>
    </r>
  </si>
  <si>
    <t>中国科学院华南植物园</t>
  </si>
  <si>
    <t>广东农垦热带作物科学研究所</t>
  </si>
  <si>
    <t>广东省湛江农垦科学研究所</t>
  </si>
  <si>
    <t>广东省仲恺农业工程学院</t>
  </si>
  <si>
    <t>中国林业科学研究院热带林业研究所</t>
  </si>
  <si>
    <t>广东省农业科学院植物保护研究所</t>
  </si>
  <si>
    <t>广东省农业科学院农业经济与信息研究所</t>
  </si>
  <si>
    <t>广东省农业科学院蚕业与农产品加工研究所</t>
  </si>
  <si>
    <t>广东省农业科学院作物研究所</t>
  </si>
  <si>
    <t>华南农业大学资源与环境学院</t>
  </si>
  <si>
    <t>广西中医药大学</t>
  </si>
  <si>
    <r>
      <rPr>
        <sz val="14"/>
        <rFont val="华文楷体"/>
        <charset val="134"/>
      </rPr>
      <t>广西主要的热带农业科教单位</t>
    </r>
  </si>
  <si>
    <t>广西职业技术学院</t>
  </si>
  <si>
    <t>广西南亚热带农业科学研究所</t>
  </si>
  <si>
    <t>广西区农科院农业科技信息研究所</t>
  </si>
  <si>
    <t>广西区农业科学院甘蔗研究所</t>
  </si>
  <si>
    <t>广西区农业科学院植物保护研究所</t>
  </si>
  <si>
    <t>广西壮族自治区农业科学院蔬菜研究所</t>
  </si>
  <si>
    <t>广西壮族自治区林业科学研究院</t>
  </si>
  <si>
    <t>云南省高原特色农业产业研究院</t>
  </si>
  <si>
    <r>
      <rPr>
        <sz val="14"/>
        <rFont val="华文楷体"/>
        <charset val="134"/>
      </rPr>
      <t>云南主要的热带农业科教单位</t>
    </r>
  </si>
  <si>
    <t>云南省红河热带农业科学研究所</t>
  </si>
  <si>
    <t>云南省林业和草原科学院</t>
  </si>
  <si>
    <t>中国科学院西双版纳植物园</t>
  </si>
  <si>
    <t>云南省农业科学院甘蔗研究所</t>
  </si>
  <si>
    <t>云南省农业科学院农业经济与信息研究所</t>
  </si>
  <si>
    <t>云南省农业科学院生物技术研究所</t>
  </si>
  <si>
    <t>贵州省农业科学院果树研究所</t>
  </si>
  <si>
    <t>贵州省果树科学研究所</t>
  </si>
  <si>
    <r>
      <rPr>
        <sz val="14"/>
        <rFont val="华文楷体"/>
        <charset val="134"/>
      </rPr>
      <t>贵州大学农学院</t>
    </r>
  </si>
  <si>
    <t>贵州省农作物品种资源研究所</t>
  </si>
  <si>
    <t>贵州省亚热带作物研究所</t>
  </si>
  <si>
    <t>攀枝花市农林科学研究院</t>
  </si>
  <si>
    <t>四川主要的热带农业科教单位</t>
  </si>
  <si>
    <t>四川省农业科学院农业信息与农村经济研究所</t>
  </si>
  <si>
    <t>泸州市农业科学研究院</t>
  </si>
  <si>
    <t>凉山彝族自治州林业草原科学研究院</t>
  </si>
  <si>
    <r>
      <rPr>
        <sz val="14"/>
        <rFont val="华文楷体"/>
        <charset val="134"/>
      </rPr>
      <t>西藏自治区农牧科学院蔬菜研究所</t>
    </r>
  </si>
  <si>
    <r>
      <rPr>
        <sz val="14"/>
        <rFont val="华文楷体"/>
        <charset val="134"/>
      </rPr>
      <t>西藏主要的热带农业科教单位</t>
    </r>
  </si>
  <si>
    <r>
      <rPr>
        <sz val="14"/>
        <rFont val="华文楷体"/>
        <charset val="134"/>
      </rPr>
      <t>西藏自治区农牧学院</t>
    </r>
  </si>
  <si>
    <t>浙江省农科院亚热带作物研究所</t>
  </si>
  <si>
    <t>浙江主要的热带农业科教单位</t>
  </si>
  <si>
    <t>黎小凤（海南）农业科技有限公司</t>
  </si>
  <si>
    <t>云南田野橡胶集团有限公司</t>
  </si>
  <si>
    <t>海南农垦东昌农场有限公司</t>
  </si>
  <si>
    <t>云南省元阳强村农业科技有限公司</t>
  </si>
  <si>
    <t>未缴费</t>
  </si>
  <si>
    <t>云南省保山市伟农农牧有限公司</t>
  </si>
  <si>
    <t>福建南牧农业科技有限公司</t>
  </si>
  <si>
    <t>广西康逸生态农业开发有限公司</t>
  </si>
  <si>
    <t>李云18088096609</t>
  </si>
  <si>
    <t>726679794@qq.com</t>
  </si>
  <si>
    <t>通讯地址:云南省西双版纳州勐腊县勐仑镇田野制胶厂</t>
  </si>
  <si>
    <r>
      <rPr>
        <sz val="11"/>
        <color theme="1"/>
        <rFont val="宋体"/>
        <charset val="134"/>
        <scheme val="minor"/>
      </rPr>
      <t>第十届理事正常缴费未纳入理事的单位：福建农林大学园艺学院、云南省农业科学院生物研究所、福建农林大学食品科学学院</t>
    </r>
    <r>
      <rPr>
        <sz val="11"/>
        <color rgb="FFFF0000"/>
        <rFont val="宋体"/>
        <charset val="134"/>
        <scheme val="minor"/>
      </rPr>
      <t>（5年）</t>
    </r>
    <r>
      <rPr>
        <sz val="11"/>
        <color theme="1"/>
        <rFont val="宋体"/>
        <charset val="134"/>
        <scheme val="minor"/>
      </rPr>
      <t>、广东省农业科学院蚕业与农产品加工研究所、广东省农业科学院作物研究所、广西壮族自治区农业科学院蔬菜研究所、广西壮族自治区林业科学研究院、贵州省农作物品种资源研究所、贵州省亚热带作物研究所、海南农垦东昌农场有限公司、华南农业大学资源与环境学院</t>
    </r>
    <r>
      <rPr>
        <sz val="11"/>
        <color rgb="FFFF0000"/>
        <rFont val="宋体"/>
        <charset val="134"/>
        <scheme val="minor"/>
      </rPr>
      <t>（5年）</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</si>
</sst>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sz val="20"/>
      <name val="微软雅黑"/>
      <charset val="134"/>
    </font>
    <font>
      <sz val="10"/>
      <name val="华文楷体"/>
      <charset val="134"/>
    </font>
    <font>
      <sz val="14"/>
      <name val="Times New Roman"/>
      <charset val="134"/>
    </font>
    <font>
      <sz val="14"/>
      <name val="微软雅黑"/>
      <charset val="134"/>
    </font>
    <font>
      <sz val="14"/>
      <name val="宋体"/>
      <charset val="134"/>
    </font>
    <font>
      <sz val="14"/>
      <color theme="1"/>
      <name val="Times New Roman"/>
      <charset val="134"/>
    </font>
    <font>
      <sz val="14"/>
      <color theme="1"/>
      <name val="宋体"/>
      <charset val="134"/>
    </font>
    <font>
      <sz val="12"/>
      <name val="华文楷体"/>
      <charset val="134"/>
    </font>
    <font>
      <sz val="11"/>
      <name val="宋体"/>
      <charset val="134"/>
      <scheme val="minor"/>
    </font>
    <font>
      <sz val="14"/>
      <name val="华文楷体"/>
      <charset val="134"/>
    </font>
    <font>
      <sz val="14"/>
      <color rgb="FF00B0F0"/>
      <name val="华文楷体"/>
      <charset val="134"/>
    </font>
    <font>
      <sz val="11"/>
      <color rgb="FF00B0F0"/>
      <name val="宋体"/>
      <charset val="134"/>
      <scheme val="minor"/>
    </font>
    <font>
      <sz val="14"/>
      <color rgb="FF00B0F0"/>
      <name val="宋体"/>
      <charset val="134"/>
    </font>
    <font>
      <sz val="11"/>
      <color rgb="FFFF0000"/>
      <name val="宋体"/>
      <charset val="134"/>
      <scheme val="minor"/>
    </font>
    <font>
      <sz val="14"/>
      <color theme="1"/>
      <name val="微软雅黑"/>
      <charset val="134"/>
    </font>
    <font>
      <sz val="11.5"/>
      <color rgb="FF333333"/>
      <name val="宋体"/>
      <charset val="134"/>
    </font>
    <font>
      <sz val="14"/>
      <color rgb="FFFF0000"/>
      <name val="华文楷体"/>
      <charset val="134"/>
    </font>
    <font>
      <sz val="14"/>
      <color rgb="FFFF0000"/>
      <name val="Times New Roman"/>
      <charset val="134"/>
    </font>
    <font>
      <sz val="10"/>
      <color theme="1"/>
      <name val="宋体"/>
      <charset val="134"/>
    </font>
    <font>
      <sz val="10"/>
      <color rgb="FFFF0000"/>
      <name val="宋体"/>
      <charset val="134"/>
    </font>
    <font>
      <sz val="10"/>
      <color rgb="FF00B0F0"/>
      <name val="宋体"/>
      <charset val="134"/>
    </font>
    <font>
      <sz val="10"/>
      <name val="宋体"/>
      <charset val="134"/>
    </font>
    <font>
      <sz val="12"/>
      <color rgb="FF00B0F0"/>
      <name val="黑体"/>
      <charset val="134"/>
    </font>
    <font>
      <sz val="14"/>
      <color rgb="FFFF0000"/>
      <name val="宋体"/>
      <charset val="134"/>
    </font>
    <font>
      <sz val="14"/>
      <color rgb="FF000000"/>
      <name val="华文楷体"/>
      <charset val="134"/>
    </font>
    <font>
      <sz val="14"/>
      <color theme="1"/>
      <name val="华文楷体"/>
      <charset val="134"/>
    </font>
    <font>
      <sz val="11"/>
      <color theme="1"/>
      <name val="仿宋_GB2312"/>
      <charset val="134"/>
    </font>
    <font>
      <sz val="18"/>
      <name val="方正小标宋_GBK"/>
      <charset val="134"/>
    </font>
    <font>
      <sz val="14"/>
      <name val="仿宋_GB2312"/>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5" borderId="0" applyNumberFormat="0" applyBorder="0" applyAlignment="0" applyProtection="0">
      <alignment vertical="center"/>
    </xf>
    <xf numFmtId="0" fontId="32"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7" borderId="0" applyNumberFormat="0" applyBorder="0" applyAlignment="0" applyProtection="0">
      <alignment vertical="center"/>
    </xf>
    <xf numFmtId="0" fontId="33" fillId="8" borderId="0" applyNumberFormat="0" applyBorder="0" applyAlignment="0" applyProtection="0">
      <alignment vertical="center"/>
    </xf>
    <xf numFmtId="43" fontId="0" fillId="0" borderId="0" applyFont="0" applyFill="0" applyBorder="0" applyAlignment="0" applyProtection="0">
      <alignment vertical="center"/>
    </xf>
    <xf numFmtId="0" fontId="34" fillId="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0" borderId="10" applyNumberFormat="0" applyFont="0" applyAlignment="0" applyProtection="0">
      <alignment vertical="center"/>
    </xf>
    <xf numFmtId="0" fontId="34" fillId="11"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1" applyNumberFormat="0" applyFill="0" applyAlignment="0" applyProtection="0">
      <alignment vertical="center"/>
    </xf>
    <xf numFmtId="0" fontId="42" fillId="0" borderId="11" applyNumberFormat="0" applyFill="0" applyAlignment="0" applyProtection="0">
      <alignment vertical="center"/>
    </xf>
    <xf numFmtId="0" fontId="34" fillId="12" borderId="0" applyNumberFormat="0" applyBorder="0" applyAlignment="0" applyProtection="0">
      <alignment vertical="center"/>
    </xf>
    <xf numFmtId="0" fontId="37" fillId="0" borderId="12" applyNumberFormat="0" applyFill="0" applyAlignment="0" applyProtection="0">
      <alignment vertical="center"/>
    </xf>
    <xf numFmtId="0" fontId="34" fillId="13" borderId="0" applyNumberFormat="0" applyBorder="0" applyAlignment="0" applyProtection="0">
      <alignment vertical="center"/>
    </xf>
    <xf numFmtId="0" fontId="43" fillId="14" borderId="13" applyNumberFormat="0" applyAlignment="0" applyProtection="0">
      <alignment vertical="center"/>
    </xf>
    <xf numFmtId="0" fontId="44" fillId="14" borderId="9" applyNumberFormat="0" applyAlignment="0" applyProtection="0">
      <alignment vertical="center"/>
    </xf>
    <xf numFmtId="0" fontId="45" fillId="15" borderId="14" applyNumberFormat="0" applyAlignment="0" applyProtection="0">
      <alignment vertical="center"/>
    </xf>
    <xf numFmtId="0" fontId="31" fillId="16" borderId="0" applyNumberFormat="0" applyBorder="0" applyAlignment="0" applyProtection="0">
      <alignment vertical="center"/>
    </xf>
    <xf numFmtId="0" fontId="34" fillId="17" borderId="0" applyNumberFormat="0" applyBorder="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31" fillId="20" borderId="0" applyNumberFormat="0" applyBorder="0" applyAlignment="0" applyProtection="0">
      <alignment vertical="center"/>
    </xf>
    <xf numFmtId="0" fontId="34"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1" fillId="34" borderId="0" applyNumberFormat="0" applyBorder="0" applyAlignment="0" applyProtection="0">
      <alignment vertical="center"/>
    </xf>
    <xf numFmtId="0" fontId="34" fillId="35" borderId="0" applyNumberFormat="0" applyBorder="0" applyAlignment="0" applyProtection="0">
      <alignment vertical="center"/>
    </xf>
    <xf numFmtId="0" fontId="50" fillId="0" borderId="0">
      <alignment vertical="center"/>
    </xf>
  </cellStyleXfs>
  <cellXfs count="73">
    <xf numFmtId="0" fontId="0" fillId="0" borderId="0" xfId="0">
      <alignment vertical="center"/>
    </xf>
    <xf numFmtId="0" fontId="0" fillId="0" borderId="0" xfId="0" applyAlignment="1">
      <alignment horizontal="center" vertical="center"/>
    </xf>
    <xf numFmtId="0" fontId="1" fillId="2" borderId="0" xfId="0" applyFont="1" applyFill="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2" borderId="5" xfId="0" applyFont="1" applyFill="1" applyBorder="1" applyAlignment="1">
      <alignment horizontal="center" vertical="center" wrapText="1"/>
    </xf>
    <xf numFmtId="0" fontId="6" fillId="0" borderId="6" xfId="0" applyFont="1" applyBorder="1" applyAlignment="1">
      <alignment horizontal="center" vertical="center"/>
    </xf>
    <xf numFmtId="0" fontId="9" fillId="4" borderId="1" xfId="0" applyFont="1" applyFill="1" applyBorder="1" applyAlignment="1">
      <alignment horizontal="center" vertical="center"/>
    </xf>
    <xf numFmtId="0" fontId="8"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0"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3" fillId="4" borderId="1" xfId="0" applyFont="1" applyFill="1" applyBorder="1" applyAlignment="1">
      <alignment horizontal="center" vertical="center"/>
    </xf>
    <xf numFmtId="0" fontId="8"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0" borderId="7" xfId="0" applyFont="1" applyBorder="1" applyAlignment="1">
      <alignment horizontal="center" vertical="center"/>
    </xf>
    <xf numFmtId="0" fontId="14" fillId="0" borderId="0" xfId="0" applyFont="1">
      <alignment vertical="center"/>
    </xf>
    <xf numFmtId="0" fontId="15" fillId="0" borderId="1" xfId="0" applyFont="1" applyBorder="1">
      <alignment vertical="center"/>
    </xf>
    <xf numFmtId="0" fontId="3" fillId="2" borderId="2" xfId="0"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4" borderId="0" xfId="0" applyNumberFormat="1" applyFont="1" applyFill="1">
      <alignment vertical="center"/>
    </xf>
    <xf numFmtId="0" fontId="0" fillId="0" borderId="1" xfId="0" applyBorder="1" applyAlignment="1">
      <alignment horizontal="center" vertical="center"/>
    </xf>
    <xf numFmtId="0" fontId="16" fillId="0" borderId="0" xfId="0" applyFont="1">
      <alignment vertical="center"/>
    </xf>
    <xf numFmtId="0" fontId="0" fillId="0" borderId="0" xfId="0" applyNumberFormat="1">
      <alignment vertical="center"/>
    </xf>
    <xf numFmtId="0" fontId="10"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0" borderId="0" xfId="0" applyFont="1" applyAlignment="1">
      <alignment horizontal="center" vertical="center" wrapText="1"/>
    </xf>
    <xf numFmtId="0" fontId="3" fillId="2" borderId="3" xfId="0" applyFont="1" applyFill="1" applyBorder="1" applyAlignment="1">
      <alignment vertical="center" wrapText="1"/>
    </xf>
    <xf numFmtId="0" fontId="6" fillId="0" borderId="8" xfId="0" applyFont="1" applyBorder="1" applyAlignment="1">
      <alignment horizontal="center" vertical="center"/>
    </xf>
    <xf numFmtId="0" fontId="10" fillId="2" borderId="3" xfId="0" applyFont="1" applyFill="1" applyBorder="1" applyAlignment="1">
      <alignment vertical="center" wrapText="1"/>
    </xf>
    <xf numFmtId="0" fontId="19" fillId="3"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3" fillId="0" borderId="0" xfId="0" applyFont="1">
      <alignment vertical="center"/>
    </xf>
    <xf numFmtId="0" fontId="3"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24" fillId="3" borderId="1" xfId="0" applyFont="1" applyFill="1" applyBorder="1" applyAlignment="1">
      <alignment horizontal="center" vertical="center"/>
    </xf>
    <xf numFmtId="0" fontId="25" fillId="0" borderId="0" xfId="0" applyFont="1" applyAlignment="1">
      <alignment horizontal="center" vertical="center"/>
    </xf>
    <xf numFmtId="0" fontId="10" fillId="2" borderId="4" xfId="0" applyFont="1" applyFill="1" applyBorder="1" applyAlignment="1">
      <alignment vertical="center" wrapText="1"/>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10" fillId="2" borderId="6" xfId="0" applyFont="1" applyFill="1" applyBorder="1" applyAlignment="1">
      <alignment horizontal="center" vertical="center" wrapText="1"/>
    </xf>
    <xf numFmtId="0" fontId="0" fillId="3" borderId="0" xfId="0" applyFont="1" applyFill="1" applyAlignment="1">
      <alignment horizontal="justify" vertical="center"/>
    </xf>
    <xf numFmtId="0" fontId="0" fillId="3" borderId="0" xfId="0" applyFill="1" applyAlignment="1">
      <alignment horizontal="justify" vertical="center"/>
    </xf>
    <xf numFmtId="0" fontId="22" fillId="3" borderId="1" xfId="0" applyFont="1" applyFill="1" applyBorder="1" applyAlignment="1">
      <alignment horizontal="left"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28" fillId="2" borderId="0" xfId="0" applyFont="1" applyFill="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29" fillId="2" borderId="1" xfId="0" applyFont="1" applyFill="1" applyBorder="1" applyAlignment="1">
      <alignment horizontal="center" vertical="center" wrapText="1"/>
    </xf>
    <xf numFmtId="0" fontId="30" fillId="0" borderId="1" xfId="0" applyFont="1" applyBorder="1" applyAlignment="1">
      <alignment horizontal="center" vertical="center"/>
    </xf>
    <xf numFmtId="0" fontId="29" fillId="2"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36992;&#35831;&#20989;0621\&#36992;&#35831;&#20989;0621\&#20250;&#21592;&#32564;&#36153;&#24773;&#20917;(2022.12.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1"/>
      <sheetName val="2022年"/>
      <sheetName val="2022年未缴费情况表"/>
      <sheetName val="2022未交费"/>
      <sheetName val="Sheet1"/>
    </sheetNames>
    <sheetDataSet>
      <sheetData sheetId="0" refreshError="1"/>
      <sheetData sheetId="1" refreshError="1">
        <row r="2">
          <cell r="D2" t="str">
            <v>中国热带农业科学院</v>
          </cell>
          <cell r="E2">
            <v>5</v>
          </cell>
          <cell r="F2">
            <v>5</v>
          </cell>
          <cell r="G2">
            <v>5</v>
          </cell>
          <cell r="H2">
            <v>5</v>
          </cell>
          <cell r="I2">
            <v>5</v>
          </cell>
          <cell r="J2">
            <v>5</v>
          </cell>
        </row>
        <row r="2">
          <cell r="L2" t="str">
            <v> </v>
          </cell>
        </row>
        <row r="2">
          <cell r="N2" t="str">
            <v>理事长</v>
          </cell>
        </row>
        <row r="3">
          <cell r="D3" t="str">
            <v>福建省农业科学院</v>
          </cell>
          <cell r="E3">
            <v>1.5</v>
          </cell>
        </row>
        <row r="3">
          <cell r="G3">
            <v>3</v>
          </cell>
          <cell r="H3">
            <v>1.5</v>
          </cell>
        </row>
        <row r="3">
          <cell r="J3">
            <v>3</v>
          </cell>
        </row>
        <row r="3">
          <cell r="N3" t="str">
            <v>副理事长</v>
          </cell>
        </row>
        <row r="4">
          <cell r="D4" t="str">
            <v>广东省农业科学院果树研究所</v>
          </cell>
          <cell r="E4">
            <v>1.5</v>
          </cell>
          <cell r="F4">
            <v>1.5</v>
          </cell>
        </row>
        <row r="4">
          <cell r="H4">
            <v>3</v>
          </cell>
        </row>
        <row r="4">
          <cell r="J4">
            <v>4.5</v>
          </cell>
        </row>
        <row r="4">
          <cell r="N4" t="str">
            <v>副理事长</v>
          </cell>
        </row>
        <row r="5">
          <cell r="D5" t="str">
            <v>广西农业科学院园艺研究所（广西壮族自治区农业科学院园艺研究所）</v>
          </cell>
          <cell r="E5">
            <v>1.5</v>
          </cell>
          <cell r="F5">
            <v>1.5</v>
          </cell>
          <cell r="G5">
            <v>1.5</v>
          </cell>
          <cell r="H5">
            <v>1.5</v>
          </cell>
          <cell r="I5">
            <v>1.5</v>
          </cell>
          <cell r="J5">
            <v>1.5</v>
          </cell>
          <cell r="K5">
            <v>1.5</v>
          </cell>
        </row>
        <row r="5">
          <cell r="N5" t="str">
            <v>副理事长</v>
          </cell>
        </row>
        <row r="6">
          <cell r="D6" t="str">
            <v>海南大学</v>
          </cell>
          <cell r="E6">
            <v>1.5</v>
          </cell>
          <cell r="F6">
            <v>1.5</v>
          </cell>
        </row>
        <row r="6">
          <cell r="H6">
            <v>3</v>
          </cell>
          <cell r="I6">
            <v>3</v>
          </cell>
          <cell r="J6">
            <v>1.5</v>
          </cell>
          <cell r="K6">
            <v>1.5</v>
          </cell>
        </row>
        <row r="6">
          <cell r="N6" t="str">
            <v>副理事长</v>
          </cell>
        </row>
        <row r="7">
          <cell r="D7" t="str">
            <v>湖南农业大学</v>
          </cell>
          <cell r="E7">
            <v>1.5</v>
          </cell>
          <cell r="F7">
            <v>1.5</v>
          </cell>
        </row>
        <row r="7">
          <cell r="H7">
            <v>3</v>
          </cell>
          <cell r="I7">
            <v>1.5</v>
          </cell>
          <cell r="J7">
            <v>3</v>
          </cell>
        </row>
        <row r="7">
          <cell r="N7" t="str">
            <v>副理事长</v>
          </cell>
        </row>
        <row r="8">
          <cell r="D8" t="str">
            <v>云南农业大学</v>
          </cell>
          <cell r="E8">
            <v>1.5</v>
          </cell>
        </row>
        <row r="8">
          <cell r="H8">
            <v>3</v>
          </cell>
        </row>
        <row r="8">
          <cell r="J8">
            <v>4.5</v>
          </cell>
        </row>
        <row r="8">
          <cell r="L8" t="str">
            <v> </v>
          </cell>
        </row>
        <row r="8">
          <cell r="N8" t="str">
            <v>副理事长</v>
          </cell>
        </row>
        <row r="9">
          <cell r="D9" t="str">
            <v>云南省农业科学院</v>
          </cell>
          <cell r="E9">
            <v>1.5</v>
          </cell>
          <cell r="F9">
            <v>1.5</v>
          </cell>
          <cell r="G9">
            <v>1.5</v>
          </cell>
          <cell r="H9">
            <v>1.5</v>
          </cell>
          <cell r="I9">
            <v>1.5</v>
          </cell>
          <cell r="J9">
            <v>1.5</v>
          </cell>
          <cell r="K9">
            <v>1.5</v>
          </cell>
        </row>
        <row r="9">
          <cell r="N9" t="str">
            <v>副理事长</v>
          </cell>
        </row>
        <row r="10">
          <cell r="D10" t="str">
            <v>中国农垦经济发展中心</v>
          </cell>
          <cell r="E10">
            <v>1.5</v>
          </cell>
          <cell r="F10">
            <v>1.5</v>
          </cell>
          <cell r="G10">
            <v>1.5</v>
          </cell>
          <cell r="H10">
            <v>1.5</v>
          </cell>
          <cell r="I10">
            <v>1.5</v>
          </cell>
          <cell r="J10">
            <v>1.5</v>
          </cell>
          <cell r="K10">
            <v>1.5</v>
          </cell>
        </row>
        <row r="10">
          <cell r="N10" t="str">
            <v>副理事长</v>
          </cell>
        </row>
        <row r="11">
          <cell r="D11" t="str">
            <v>中国热带农业科学院科技信息研究所</v>
          </cell>
          <cell r="E11">
            <v>1.5</v>
          </cell>
          <cell r="F11">
            <v>1.5</v>
          </cell>
        </row>
        <row r="11">
          <cell r="H11" t="str">
            <v> </v>
          </cell>
        </row>
        <row r="11">
          <cell r="L11" t="str">
            <v>不统计</v>
          </cell>
        </row>
        <row r="11">
          <cell r="N11" t="str">
            <v>副理事长</v>
          </cell>
        </row>
        <row r="12">
          <cell r="D12" t="str">
            <v>福建农林大学园艺学院</v>
          </cell>
          <cell r="E12">
            <v>1</v>
          </cell>
          <cell r="F12">
            <v>1</v>
          </cell>
          <cell r="G12">
            <v>3</v>
          </cell>
        </row>
        <row r="12">
          <cell r="L12" t="str">
            <v>已交满3年（2021-2023）</v>
          </cell>
          <cell r="M12">
            <v>1</v>
          </cell>
          <cell r="N12" t="str">
            <v>常务理事</v>
          </cell>
        </row>
        <row r="13">
          <cell r="D13" t="str">
            <v>广东农工商职业技术学院</v>
          </cell>
          <cell r="E13">
            <v>1</v>
          </cell>
          <cell r="F13">
            <v>1</v>
          </cell>
          <cell r="G13">
            <v>1</v>
          </cell>
          <cell r="H13">
            <v>1</v>
          </cell>
          <cell r="I13">
            <v>1</v>
          </cell>
          <cell r="J13">
            <v>1</v>
          </cell>
          <cell r="K13">
            <v>1</v>
          </cell>
        </row>
        <row r="13">
          <cell r="N13" t="str">
            <v>常务理事</v>
          </cell>
        </row>
        <row r="14">
          <cell r="D14" t="str">
            <v>广东农垦热带农业研究院有限公司</v>
          </cell>
          <cell r="E14">
            <v>1</v>
          </cell>
          <cell r="F14">
            <v>1</v>
          </cell>
          <cell r="G14">
            <v>1</v>
          </cell>
          <cell r="H14">
            <v>1</v>
          </cell>
          <cell r="I14">
            <v>1</v>
          </cell>
          <cell r="J14">
            <v>1</v>
          </cell>
          <cell r="K14">
            <v>1</v>
          </cell>
        </row>
        <row r="14">
          <cell r="N14" t="str">
            <v>常务理事</v>
          </cell>
        </row>
        <row r="15">
          <cell r="D15" t="str">
            <v>广东省农业科学院蔬菜研究所</v>
          </cell>
          <cell r="E15">
            <v>1</v>
          </cell>
          <cell r="F15" t="str">
            <v>20年是19年交的0.3万</v>
          </cell>
          <cell r="G15">
            <v>1</v>
          </cell>
          <cell r="H15">
            <v>1</v>
          </cell>
          <cell r="I15">
            <v>1</v>
          </cell>
          <cell r="J15">
            <v>1</v>
          </cell>
        </row>
        <row r="15">
          <cell r="N15" t="str">
            <v>常务理事</v>
          </cell>
        </row>
        <row r="16">
          <cell r="D16" t="str">
            <v>广东省湛江农垦集团公司</v>
          </cell>
          <cell r="E16">
            <v>1</v>
          </cell>
          <cell r="F16">
            <v>1</v>
          </cell>
          <cell r="G16">
            <v>1</v>
          </cell>
          <cell r="H16">
            <v>1</v>
          </cell>
          <cell r="I16">
            <v>1</v>
          </cell>
          <cell r="J16">
            <v>1</v>
          </cell>
        </row>
        <row r="16">
          <cell r="L16" t="str">
            <v>湛江热带农业学会</v>
          </cell>
        </row>
        <row r="16">
          <cell r="N16" t="str">
            <v>常务理事</v>
          </cell>
        </row>
        <row r="17">
          <cell r="D17" t="str">
            <v>广西大学农学院</v>
          </cell>
          <cell r="E17">
            <v>1</v>
          </cell>
          <cell r="F17">
            <v>1</v>
          </cell>
          <cell r="G17">
            <v>3</v>
          </cell>
        </row>
        <row r="17">
          <cell r="L17" t="str">
            <v>已交满3年（2021-2023）</v>
          </cell>
        </row>
        <row r="17">
          <cell r="N17" t="str">
            <v>常务理事</v>
          </cell>
        </row>
        <row r="18">
          <cell r="D18" t="str">
            <v>中国热带农业科学院香料饮料研究所</v>
          </cell>
          <cell r="E18">
            <v>1</v>
          </cell>
          <cell r="F18">
            <v>1</v>
          </cell>
          <cell r="G18">
            <v>1</v>
          </cell>
          <cell r="H18">
            <v>1</v>
          </cell>
          <cell r="I18">
            <v>1</v>
          </cell>
          <cell r="J18">
            <v>1</v>
          </cell>
        </row>
        <row r="18">
          <cell r="N18" t="str">
            <v>常务理事</v>
          </cell>
        </row>
        <row r="19">
          <cell r="D19" t="str">
            <v>中国热带农业科学院橡胶研究所</v>
          </cell>
          <cell r="E19">
            <v>1</v>
          </cell>
          <cell r="F19">
            <v>1</v>
          </cell>
          <cell r="G19">
            <v>1</v>
          </cell>
          <cell r="H19">
            <v>1</v>
          </cell>
          <cell r="I19">
            <v>1</v>
          </cell>
          <cell r="J19">
            <v>1</v>
          </cell>
        </row>
        <row r="19">
          <cell r="N19" t="str">
            <v>常务理事</v>
          </cell>
        </row>
        <row r="20">
          <cell r="D20" t="str">
            <v>广西壮族自治区亚热带作物研究所</v>
          </cell>
          <cell r="E20">
            <v>1</v>
          </cell>
          <cell r="F20">
            <v>1</v>
          </cell>
          <cell r="G20">
            <v>1</v>
          </cell>
          <cell r="H20">
            <v>1</v>
          </cell>
          <cell r="I20">
            <v>1</v>
          </cell>
          <cell r="J20">
            <v>1</v>
          </cell>
        </row>
        <row r="20">
          <cell r="N20" t="str">
            <v>常务理事</v>
          </cell>
        </row>
        <row r="21">
          <cell r="D21" t="str">
            <v>贵州大学</v>
          </cell>
          <cell r="E21">
            <v>1</v>
          </cell>
          <cell r="F21">
            <v>1</v>
          </cell>
          <cell r="G21">
            <v>1</v>
          </cell>
          <cell r="H21">
            <v>1</v>
          </cell>
          <cell r="I21">
            <v>1</v>
          </cell>
          <cell r="J21">
            <v>1.5</v>
          </cell>
        </row>
        <row r="21">
          <cell r="L21" t="str">
            <v>少交0.5会员会费</v>
          </cell>
        </row>
        <row r="21">
          <cell r="N21" t="str">
            <v>常务理事</v>
          </cell>
        </row>
        <row r="22">
          <cell r="D22" t="str">
            <v>海南大学热带作物学院</v>
          </cell>
          <cell r="E22">
            <v>1</v>
          </cell>
          <cell r="F22">
            <v>1</v>
          </cell>
          <cell r="G22">
            <v>3</v>
          </cell>
        </row>
        <row r="22">
          <cell r="L22" t="str">
            <v>已交满3年（2021-2023）</v>
          </cell>
        </row>
        <row r="22">
          <cell r="N22" t="str">
            <v>常务理事</v>
          </cell>
        </row>
        <row r="23">
          <cell r="D23" t="str">
            <v>海南省农垦科学院集团有限公司</v>
          </cell>
          <cell r="E23">
            <v>1</v>
          </cell>
          <cell r="F23">
            <v>1</v>
          </cell>
          <cell r="G23">
            <v>1</v>
          </cell>
          <cell r="H23">
            <v>1</v>
          </cell>
          <cell r="I23">
            <v>1</v>
          </cell>
          <cell r="J23">
            <v>1</v>
          </cell>
        </row>
        <row r="23">
          <cell r="N23" t="str">
            <v>常务理事</v>
          </cell>
        </row>
        <row r="24">
          <cell r="D24" t="str">
            <v>海南省农业科学院热带果树研究所</v>
          </cell>
          <cell r="E24">
            <v>1</v>
          </cell>
          <cell r="F24">
            <v>1</v>
          </cell>
          <cell r="G24">
            <v>1</v>
          </cell>
          <cell r="H24">
            <v>1</v>
          </cell>
          <cell r="I24">
            <v>1</v>
          </cell>
          <cell r="J24">
            <v>1</v>
          </cell>
          <cell r="K24">
            <v>1</v>
          </cell>
        </row>
        <row r="24">
          <cell r="N24" t="str">
            <v>常务理事</v>
          </cell>
        </row>
        <row r="25">
          <cell r="D25" t="str">
            <v>华南农业大学园艺学院</v>
          </cell>
          <cell r="E25">
            <v>1</v>
          </cell>
          <cell r="F25">
            <v>4</v>
          </cell>
        </row>
        <row r="25">
          <cell r="L25" t="str">
            <v>已交满4年（2020-2023）</v>
          </cell>
        </row>
        <row r="25">
          <cell r="N25" t="str">
            <v>常务理事</v>
          </cell>
        </row>
        <row r="26">
          <cell r="D26" t="str">
            <v>云南省德宏热带农业科学研究所</v>
          </cell>
          <cell r="E26">
            <v>1</v>
          </cell>
          <cell r="F26">
            <v>1</v>
          </cell>
          <cell r="G26">
            <v>1</v>
          </cell>
          <cell r="H26">
            <v>1</v>
          </cell>
          <cell r="I26">
            <v>1</v>
          </cell>
          <cell r="J26">
            <v>1</v>
          </cell>
        </row>
        <row r="26">
          <cell r="L26" t="str">
            <v> </v>
          </cell>
        </row>
        <row r="26">
          <cell r="N26" t="str">
            <v>常务理事</v>
          </cell>
        </row>
        <row r="27">
          <cell r="D27" t="str">
            <v>云南省农业科学院生物研究所</v>
          </cell>
          <cell r="E27">
            <v>1</v>
          </cell>
          <cell r="F27">
            <v>1</v>
          </cell>
          <cell r="G27">
            <v>1</v>
          </cell>
          <cell r="H27">
            <v>1</v>
          </cell>
          <cell r="I27">
            <v>1</v>
          </cell>
          <cell r="J27">
            <v>1</v>
          </cell>
          <cell r="K27">
            <v>1</v>
          </cell>
          <cell r="L27" t="str">
            <v>云南省农业科学院热带亚热带经济作物研究所</v>
          </cell>
          <cell r="M27">
            <v>1</v>
          </cell>
          <cell r="N27" t="str">
            <v>常务理事</v>
          </cell>
        </row>
        <row r="28">
          <cell r="D28" t="str">
            <v>中国热带农业科学院环境与植物保护研究所</v>
          </cell>
          <cell r="E28">
            <v>1</v>
          </cell>
          <cell r="F28">
            <v>2</v>
          </cell>
        </row>
        <row r="28">
          <cell r="H28">
            <v>1</v>
          </cell>
          <cell r="I28">
            <v>1</v>
          </cell>
          <cell r="J28">
            <v>1</v>
          </cell>
          <cell r="K28">
            <v>1</v>
          </cell>
          <cell r="L28" t="str">
            <v>已交满2年（2020-2021）</v>
          </cell>
        </row>
        <row r="28">
          <cell r="N28" t="str">
            <v>常务理事</v>
          </cell>
        </row>
        <row r="29">
          <cell r="D29" t="str">
            <v>中国热带农业科学院南亚热带作物研究所</v>
          </cell>
          <cell r="E29">
            <v>1</v>
          </cell>
          <cell r="F29">
            <v>1</v>
          </cell>
          <cell r="G29">
            <v>1</v>
          </cell>
          <cell r="H29">
            <v>1</v>
          </cell>
          <cell r="I29">
            <v>1</v>
          </cell>
          <cell r="J29">
            <v>1</v>
          </cell>
          <cell r="K29">
            <v>1</v>
          </cell>
        </row>
        <row r="29">
          <cell r="N29" t="str">
            <v>常务理事</v>
          </cell>
        </row>
        <row r="30">
          <cell r="D30" t="str">
            <v>中国热带农业科学院农产品加工研究所</v>
          </cell>
          <cell r="E30">
            <v>1</v>
          </cell>
          <cell r="F30">
            <v>1</v>
          </cell>
          <cell r="G30">
            <v>1</v>
          </cell>
          <cell r="H30">
            <v>1</v>
          </cell>
          <cell r="I30">
            <v>1</v>
          </cell>
          <cell r="J30">
            <v>1</v>
          </cell>
          <cell r="K30">
            <v>1</v>
          </cell>
        </row>
        <row r="30">
          <cell r="N30" t="str">
            <v>常务理事</v>
          </cell>
        </row>
        <row r="31">
          <cell r="D31" t="str">
            <v>中国热带农业科学院热带生物技术研究所</v>
          </cell>
          <cell r="E31">
            <v>1</v>
          </cell>
          <cell r="F31">
            <v>1</v>
          </cell>
          <cell r="G31">
            <v>1</v>
          </cell>
          <cell r="H31">
            <v>1</v>
          </cell>
          <cell r="I31">
            <v>1</v>
          </cell>
          <cell r="J31">
            <v>1</v>
          </cell>
          <cell r="K31">
            <v>1</v>
          </cell>
        </row>
        <row r="31">
          <cell r="N31" t="str">
            <v>常务理事</v>
          </cell>
        </row>
        <row r="32">
          <cell r="D32" t="str">
            <v>中国热带农业科学院椰子研究所</v>
          </cell>
          <cell r="E32">
            <v>1</v>
          </cell>
          <cell r="F32">
            <v>2</v>
          </cell>
        </row>
        <row r="32">
          <cell r="H32">
            <v>1</v>
          </cell>
          <cell r="I32">
            <v>1</v>
          </cell>
          <cell r="J32">
            <v>1</v>
          </cell>
          <cell r="K32">
            <v>1</v>
          </cell>
          <cell r="L32" t="str">
            <v>已交满2年（2020-2021）</v>
          </cell>
        </row>
        <row r="32">
          <cell r="N32" t="str">
            <v>常务理事</v>
          </cell>
        </row>
        <row r="33">
          <cell r="D33" t="str">
            <v>福建南牧农业科技有限公司</v>
          </cell>
          <cell r="E33">
            <v>0.5</v>
          </cell>
        </row>
        <row r="33">
          <cell r="J33">
            <v>0.5</v>
          </cell>
        </row>
        <row r="33">
          <cell r="N33" t="str">
            <v>理事</v>
          </cell>
        </row>
        <row r="34">
          <cell r="D34" t="str">
            <v>福建农林大学食品科学学院</v>
          </cell>
          <cell r="E34">
            <v>0.5</v>
          </cell>
          <cell r="F34">
            <v>2.5</v>
          </cell>
        </row>
        <row r="34">
          <cell r="L34" t="str">
            <v>已交满5年（2020-2024）</v>
          </cell>
          <cell r="M34">
            <v>1</v>
          </cell>
          <cell r="N34" t="str">
            <v>理事</v>
          </cell>
        </row>
        <row r="35">
          <cell r="D35" t="str">
            <v>福建省农垦与南亚热带作物经济技术中心 </v>
          </cell>
          <cell r="E35">
            <v>0.5</v>
          </cell>
        </row>
        <row r="35">
          <cell r="H35">
            <v>1.5</v>
          </cell>
        </row>
        <row r="35">
          <cell r="J35">
            <v>2</v>
          </cell>
        </row>
        <row r="35">
          <cell r="N35" t="str">
            <v>理事</v>
          </cell>
        </row>
        <row r="36">
          <cell r="D36" t="str">
            <v>福建省农业科学院亚热带农业研究所</v>
          </cell>
          <cell r="E36">
            <v>0.5</v>
          </cell>
        </row>
        <row r="36">
          <cell r="H36">
            <v>1.5</v>
          </cell>
        </row>
        <row r="36">
          <cell r="J36">
            <v>2</v>
          </cell>
        </row>
        <row r="36">
          <cell r="N36" t="str">
            <v>理事</v>
          </cell>
        </row>
        <row r="37">
          <cell r="D37" t="str">
            <v>福建省热带作物研究所</v>
          </cell>
          <cell r="E37">
            <v>0.5</v>
          </cell>
          <cell r="F37">
            <v>0.5</v>
          </cell>
        </row>
        <row r="37">
          <cell r="H37">
            <v>1</v>
          </cell>
        </row>
        <row r="37">
          <cell r="J37">
            <v>1.5</v>
          </cell>
        </row>
        <row r="37">
          <cell r="N37" t="str">
            <v>理事</v>
          </cell>
        </row>
        <row r="38">
          <cell r="D38" t="str">
            <v>中国林业科学研究院热带林业研究所</v>
          </cell>
          <cell r="E38">
            <v>0.5</v>
          </cell>
        </row>
        <row r="38">
          <cell r="J38">
            <v>0.5</v>
          </cell>
          <cell r="K38">
            <v>0.5</v>
          </cell>
        </row>
        <row r="38">
          <cell r="N38" t="str">
            <v>理事</v>
          </cell>
        </row>
        <row r="39">
          <cell r="D39" t="str">
            <v>广东农垦热带作物科学研究所</v>
          </cell>
          <cell r="E39">
            <v>0.5</v>
          </cell>
          <cell r="F39">
            <v>0.5</v>
          </cell>
          <cell r="G39">
            <v>0.5</v>
          </cell>
          <cell r="H39">
            <v>0.5</v>
          </cell>
          <cell r="I39">
            <v>0.5</v>
          </cell>
          <cell r="J39">
            <v>0.5</v>
          </cell>
          <cell r="K39">
            <v>0.5</v>
          </cell>
        </row>
        <row r="39">
          <cell r="N39" t="str">
            <v>理事</v>
          </cell>
        </row>
        <row r="40">
          <cell r="D40" t="str">
            <v>广东省农业科学院蚕业与农产品加工研究所</v>
          </cell>
          <cell r="E40">
            <v>0.5</v>
          </cell>
          <cell r="F40">
            <v>2</v>
          </cell>
        </row>
        <row r="40">
          <cell r="L40" t="str">
            <v>已交满4年（2020-2023）</v>
          </cell>
          <cell r="M40">
            <v>1</v>
          </cell>
          <cell r="N40" t="str">
            <v>理事</v>
          </cell>
        </row>
        <row r="41">
          <cell r="D41" t="str">
            <v>广东省农业科学院作物研究所</v>
          </cell>
          <cell r="E41">
            <v>0.5</v>
          </cell>
          <cell r="F41">
            <v>0.5</v>
          </cell>
          <cell r="G41">
            <v>0.5</v>
          </cell>
          <cell r="H41">
            <v>0.5</v>
          </cell>
          <cell r="I41">
            <v>0.5</v>
          </cell>
          <cell r="J41">
            <v>0.5</v>
          </cell>
          <cell r="K41">
            <v>0.5</v>
          </cell>
        </row>
        <row r="41">
          <cell r="M41">
            <v>1</v>
          </cell>
          <cell r="N41" t="str">
            <v>理事</v>
          </cell>
        </row>
        <row r="42">
          <cell r="D42" t="str">
            <v>广东省湛江农垦科学研究所</v>
          </cell>
          <cell r="E42">
            <v>0.5</v>
          </cell>
          <cell r="F42">
            <v>0.5</v>
          </cell>
          <cell r="G42">
            <v>0.5</v>
          </cell>
          <cell r="H42">
            <v>0.5</v>
          </cell>
          <cell r="I42">
            <v>0.5</v>
          </cell>
          <cell r="J42">
            <v>0.5</v>
          </cell>
          <cell r="K42">
            <v>0.5</v>
          </cell>
        </row>
        <row r="42">
          <cell r="N42" t="str">
            <v>理事</v>
          </cell>
        </row>
        <row r="43">
          <cell r="D43" t="str">
            <v>广西大学亚热带农业生物资源保护与利用国家重点实验室</v>
          </cell>
          <cell r="E43">
            <v>0.5</v>
          </cell>
        </row>
        <row r="43">
          <cell r="H43">
            <v>1.5</v>
          </cell>
        </row>
        <row r="43">
          <cell r="J43">
            <v>2</v>
          </cell>
        </row>
        <row r="43">
          <cell r="N43" t="str">
            <v>理事</v>
          </cell>
        </row>
        <row r="44">
          <cell r="D44" t="str">
            <v>广西南亚热带农业科学研究所</v>
          </cell>
          <cell r="E44">
            <v>0.5</v>
          </cell>
          <cell r="F44">
            <v>0.5</v>
          </cell>
          <cell r="G44">
            <v>0.5</v>
          </cell>
          <cell r="H44">
            <v>0.5</v>
          </cell>
          <cell r="I44">
            <v>0.5</v>
          </cell>
          <cell r="J44">
            <v>0.5</v>
          </cell>
        </row>
        <row r="44">
          <cell r="N44" t="str">
            <v>理事</v>
          </cell>
        </row>
        <row r="45">
          <cell r="D45" t="str">
            <v>广西壮族自治区农业科学院</v>
          </cell>
          <cell r="E45">
            <v>0.5</v>
          </cell>
          <cell r="F45">
            <v>2</v>
          </cell>
        </row>
        <row r="45">
          <cell r="L45" t="str">
            <v>已交满4年（2020-2023）</v>
          </cell>
        </row>
        <row r="45">
          <cell r="N45" t="str">
            <v>理事</v>
          </cell>
        </row>
        <row r="46">
          <cell r="D46" t="str">
            <v>云南省元阳强村农业科技有限公司</v>
          </cell>
          <cell r="E46">
            <v>0.5</v>
          </cell>
        </row>
        <row r="46">
          <cell r="J46">
            <v>0.5</v>
          </cell>
        </row>
        <row r="46">
          <cell r="N46" t="str">
            <v>理事</v>
          </cell>
        </row>
        <row r="47">
          <cell r="D47" t="str">
            <v>广西壮族自治区农业科学院农业资源与环境研究所</v>
          </cell>
          <cell r="E47">
            <v>0.5</v>
          </cell>
          <cell r="F47">
            <v>0.5</v>
          </cell>
          <cell r="G47">
            <v>0.5</v>
          </cell>
          <cell r="H47">
            <v>0.5</v>
          </cell>
        </row>
        <row r="47">
          <cell r="J47">
            <v>1</v>
          </cell>
        </row>
        <row r="47">
          <cell r="N47" t="str">
            <v>理事</v>
          </cell>
        </row>
        <row r="48">
          <cell r="D48" t="str">
            <v>广西壮族自治区农业科学院蔬菜研究所</v>
          </cell>
          <cell r="E48">
            <v>0.5</v>
          </cell>
          <cell r="F48">
            <v>2</v>
          </cell>
        </row>
        <row r="48">
          <cell r="L48" t="str">
            <v>已交满4年（2020-2023）</v>
          </cell>
          <cell r="M48">
            <v>1</v>
          </cell>
          <cell r="N48" t="str">
            <v>理事</v>
          </cell>
        </row>
        <row r="49">
          <cell r="D49" t="str">
            <v>广西田园生化股份有限公司</v>
          </cell>
          <cell r="E49">
            <v>0.5</v>
          </cell>
          <cell r="F49">
            <v>0.5</v>
          </cell>
          <cell r="G49">
            <v>0.5</v>
          </cell>
          <cell r="H49">
            <v>0.5</v>
          </cell>
          <cell r="I49">
            <v>0.5</v>
          </cell>
          <cell r="J49">
            <v>0.5</v>
          </cell>
        </row>
        <row r="49">
          <cell r="N49" t="str">
            <v>理事</v>
          </cell>
        </row>
        <row r="50">
          <cell r="D50" t="str">
            <v>广西职业技术学院</v>
          </cell>
          <cell r="E50">
            <v>0.5</v>
          </cell>
          <cell r="F50">
            <v>0.5</v>
          </cell>
          <cell r="G50">
            <v>0.5</v>
          </cell>
          <cell r="H50">
            <v>0.5</v>
          </cell>
          <cell r="I50">
            <v>0.5</v>
          </cell>
          <cell r="J50">
            <v>0.5</v>
          </cell>
        </row>
        <row r="50">
          <cell r="N50" t="str">
            <v>理事</v>
          </cell>
        </row>
        <row r="51">
          <cell r="D51" t="str">
            <v>广西壮族自治区林业科学研究院</v>
          </cell>
          <cell r="E51">
            <v>0.5</v>
          </cell>
          <cell r="F51">
            <v>2</v>
          </cell>
        </row>
        <row r="51">
          <cell r="L51" t="str">
            <v>已交满4年（2020-2023）</v>
          </cell>
          <cell r="M51">
            <v>1</v>
          </cell>
          <cell r="N51" t="str">
            <v>理事</v>
          </cell>
        </row>
        <row r="52">
          <cell r="D52" t="str">
            <v>广州泛珠城市发展研究院</v>
          </cell>
          <cell r="E52">
            <v>0.5</v>
          </cell>
        </row>
        <row r="52">
          <cell r="H52">
            <v>1.5</v>
          </cell>
        </row>
        <row r="52">
          <cell r="J52">
            <v>2</v>
          </cell>
        </row>
        <row r="52">
          <cell r="N52" t="str">
            <v>理事</v>
          </cell>
        </row>
        <row r="53">
          <cell r="D53" t="str">
            <v>贵州省果树科学研究所</v>
          </cell>
          <cell r="E53">
            <v>0.5</v>
          </cell>
          <cell r="F53">
            <v>2</v>
          </cell>
        </row>
        <row r="53">
          <cell r="L53" t="str">
            <v>已交满4年（2020-2023）</v>
          </cell>
        </row>
        <row r="53">
          <cell r="N53" t="str">
            <v>理事</v>
          </cell>
        </row>
        <row r="54">
          <cell r="D54" t="str">
            <v>贵州省农作物品种资源研究所</v>
          </cell>
          <cell r="E54">
            <v>0.5</v>
          </cell>
        </row>
        <row r="54">
          <cell r="G54">
            <v>2</v>
          </cell>
        </row>
        <row r="54">
          <cell r="L54" t="str">
            <v>已交满4年（2020-2023）</v>
          </cell>
          <cell r="M54" t="str">
            <v>贵州省现代中药材研究所</v>
          </cell>
          <cell r="N54" t="str">
            <v>理事</v>
          </cell>
        </row>
        <row r="55">
          <cell r="D55" t="str">
            <v>贵州省亚热带作物研究所</v>
          </cell>
          <cell r="E55">
            <v>0.5</v>
          </cell>
          <cell r="F55">
            <v>2</v>
          </cell>
        </row>
        <row r="55">
          <cell r="L55" t="str">
            <v>已交满4年（2020-2023）</v>
          </cell>
          <cell r="M55">
            <v>1</v>
          </cell>
          <cell r="N55" t="str">
            <v>理事</v>
          </cell>
        </row>
        <row r="56">
          <cell r="D56" t="str">
            <v>广西康逸生态农业开发有限公司</v>
          </cell>
          <cell r="E56">
            <v>0.5</v>
          </cell>
        </row>
        <row r="56">
          <cell r="J56">
            <v>0.5</v>
          </cell>
        </row>
        <row r="56">
          <cell r="N56" t="str">
            <v>理事</v>
          </cell>
        </row>
        <row r="57">
          <cell r="D57" t="str">
            <v>海南大学园艺学院</v>
          </cell>
          <cell r="E57">
            <v>0.5</v>
          </cell>
          <cell r="F57">
            <v>2</v>
          </cell>
        </row>
        <row r="57">
          <cell r="L57" t="str">
            <v>已交满4年（2020-2023）</v>
          </cell>
        </row>
        <row r="57">
          <cell r="N57" t="str">
            <v>理事</v>
          </cell>
        </row>
        <row r="58">
          <cell r="D58" t="str">
            <v>海南大学植物保护学院</v>
          </cell>
          <cell r="E58">
            <v>0.5</v>
          </cell>
        </row>
        <row r="58">
          <cell r="G58">
            <v>1</v>
          </cell>
          <cell r="H58">
            <v>0.5</v>
          </cell>
        </row>
        <row r="58">
          <cell r="J58">
            <v>1</v>
          </cell>
        </row>
        <row r="58">
          <cell r="N58" t="str">
            <v>理事</v>
          </cell>
        </row>
        <row r="59">
          <cell r="D59" t="str">
            <v>海南华创槟榔研究院，中国果品流通协会槟榔分会</v>
          </cell>
          <cell r="E59">
            <v>0.5</v>
          </cell>
        </row>
        <row r="59">
          <cell r="H59">
            <v>1.5</v>
          </cell>
        </row>
        <row r="59">
          <cell r="J59">
            <v>2</v>
          </cell>
        </row>
        <row r="59">
          <cell r="N59" t="str">
            <v>理事</v>
          </cell>
        </row>
        <row r="60">
          <cell r="D60" t="str">
            <v>海南农垦东昌农场有限公司</v>
          </cell>
          <cell r="E60">
            <v>0.5</v>
          </cell>
          <cell r="F60">
            <v>0.5</v>
          </cell>
          <cell r="G60">
            <v>0.5</v>
          </cell>
          <cell r="H60">
            <v>0.5</v>
          </cell>
          <cell r="I60">
            <v>0.5</v>
          </cell>
          <cell r="J60">
            <v>0.5</v>
          </cell>
          <cell r="K60">
            <v>0.5</v>
          </cell>
        </row>
        <row r="60">
          <cell r="M60">
            <v>1</v>
          </cell>
          <cell r="N60" t="str">
            <v>理事</v>
          </cell>
        </row>
        <row r="61">
          <cell r="D61" t="str">
            <v>中国热带农业科学院热带作物品种资源研究所</v>
          </cell>
          <cell r="E61">
            <v>0.5</v>
          </cell>
        </row>
        <row r="61">
          <cell r="J61">
            <v>0.5</v>
          </cell>
        </row>
        <row r="61">
          <cell r="N61" t="str">
            <v>理事</v>
          </cell>
        </row>
        <row r="62">
          <cell r="D62" t="str">
            <v>海南省农业科学院热带园艺研究所</v>
          </cell>
          <cell r="E62">
            <v>0.5</v>
          </cell>
        </row>
        <row r="62">
          <cell r="H62">
            <v>1.5</v>
          </cell>
        </row>
        <row r="62">
          <cell r="J62">
            <v>2</v>
          </cell>
        </row>
        <row r="62">
          <cell r="N62" t="str">
            <v>理事</v>
          </cell>
        </row>
        <row r="63">
          <cell r="D63" t="str">
            <v>海南天然橡胶产业集团股份有限公司（海南中科技有限公司）</v>
          </cell>
          <cell r="E63">
            <v>0.5</v>
          </cell>
          <cell r="F63">
            <v>0.5</v>
          </cell>
        </row>
        <row r="63">
          <cell r="H63">
            <v>1</v>
          </cell>
        </row>
        <row r="63">
          <cell r="J63">
            <v>1.5</v>
          </cell>
        </row>
        <row r="63">
          <cell r="N63" t="str">
            <v>理事</v>
          </cell>
        </row>
        <row r="64">
          <cell r="D64" t="str">
            <v>黎小凤（海南）农业科技有限公司</v>
          </cell>
          <cell r="E64">
            <v>0.5</v>
          </cell>
        </row>
        <row r="64">
          <cell r="J64">
            <v>0.5</v>
          </cell>
          <cell r="K64">
            <v>0.5</v>
          </cell>
        </row>
        <row r="64">
          <cell r="N64" t="str">
            <v>理事</v>
          </cell>
        </row>
        <row r="65">
          <cell r="D65" t="str">
            <v>中国热带农业科学院分析测试中心</v>
          </cell>
          <cell r="E65">
            <v>0.5</v>
          </cell>
        </row>
        <row r="65">
          <cell r="J65">
            <v>0.5</v>
          </cell>
          <cell r="K65">
            <v>0.5</v>
          </cell>
        </row>
        <row r="65">
          <cell r="N65" t="str">
            <v>理事</v>
          </cell>
        </row>
        <row r="66">
          <cell r="D66" t="str">
            <v>华南农业大学资源与环境学院</v>
          </cell>
          <cell r="E66">
            <v>0.5</v>
          </cell>
          <cell r="F66">
            <v>2.5</v>
          </cell>
        </row>
        <row r="66">
          <cell r="L66" t="str">
            <v>已交满5年（2020-2024）</v>
          </cell>
        </row>
        <row r="66">
          <cell r="N66" t="str">
            <v>理事</v>
          </cell>
        </row>
        <row r="67">
          <cell r="D67" t="str">
            <v>云南省保山市伟农农牧有限公司</v>
          </cell>
          <cell r="E67">
            <v>0.5</v>
          </cell>
        </row>
        <row r="67">
          <cell r="J67">
            <v>0.5</v>
          </cell>
        </row>
        <row r="67">
          <cell r="N67" t="str">
            <v>理事</v>
          </cell>
        </row>
        <row r="68">
          <cell r="D68" t="str">
            <v>四川国光农化股份有限公司</v>
          </cell>
          <cell r="E68">
            <v>0.5</v>
          </cell>
        </row>
        <row r="68">
          <cell r="G68">
            <v>2</v>
          </cell>
        </row>
        <row r="68">
          <cell r="L68" t="str">
            <v>已交满4年（2020-2023）</v>
          </cell>
        </row>
        <row r="68">
          <cell r="N68" t="str">
            <v>理事</v>
          </cell>
        </row>
        <row r="69">
          <cell r="D69" t="str">
            <v>云南农业大学热带作物学院</v>
          </cell>
          <cell r="E69">
            <v>0.5</v>
          </cell>
          <cell r="F69">
            <v>0.5</v>
          </cell>
          <cell r="G69">
            <v>2</v>
          </cell>
        </row>
        <row r="69">
          <cell r="L69" t="str">
            <v>已交满4年（2020-2023）</v>
          </cell>
        </row>
        <row r="69">
          <cell r="N69" t="str">
            <v>理事</v>
          </cell>
        </row>
        <row r="70">
          <cell r="D70" t="str">
            <v>云南省草地动物科学研究院</v>
          </cell>
          <cell r="E70">
            <v>0.5</v>
          </cell>
        </row>
        <row r="70">
          <cell r="H70">
            <v>1.5</v>
          </cell>
        </row>
        <row r="70">
          <cell r="J70">
            <v>2</v>
          </cell>
        </row>
        <row r="70">
          <cell r="N70" t="str">
            <v>理事</v>
          </cell>
        </row>
        <row r="71">
          <cell r="D71" t="str">
            <v>云南省农业科学院热区生态农业研究所</v>
          </cell>
          <cell r="E71">
            <v>0.5</v>
          </cell>
          <cell r="F71">
            <v>0.5</v>
          </cell>
        </row>
        <row r="71">
          <cell r="H71">
            <v>1</v>
          </cell>
        </row>
        <row r="71">
          <cell r="J71">
            <v>1.5</v>
          </cell>
        </row>
        <row r="71">
          <cell r="N71" t="str">
            <v>理事</v>
          </cell>
        </row>
        <row r="72">
          <cell r="D72" t="str">
            <v>云南省农业工程研究设计院</v>
          </cell>
          <cell r="E72">
            <v>0.5</v>
          </cell>
          <cell r="F72">
            <v>0.5</v>
          </cell>
          <cell r="G72">
            <v>0.5</v>
          </cell>
          <cell r="H72">
            <v>0.5</v>
          </cell>
        </row>
        <row r="72">
          <cell r="J72">
            <v>1</v>
          </cell>
        </row>
        <row r="72">
          <cell r="N72" t="str">
            <v>理事</v>
          </cell>
        </row>
        <row r="73">
          <cell r="D73" t="str">
            <v>云南省农业科学院甘蔗研究所</v>
          </cell>
          <cell r="E73">
            <v>0.5</v>
          </cell>
          <cell r="F73">
            <v>0.5</v>
          </cell>
          <cell r="G73">
            <v>0.5</v>
          </cell>
          <cell r="H73">
            <v>0.5</v>
          </cell>
          <cell r="I73">
            <v>0.5</v>
          </cell>
          <cell r="J73">
            <v>0.5</v>
          </cell>
          <cell r="K73">
            <v>0.5</v>
          </cell>
        </row>
        <row r="73">
          <cell r="N73" t="str">
            <v>理事</v>
          </cell>
        </row>
        <row r="74">
          <cell r="D74" t="str">
            <v>云南省农业科学院药用植物研究所</v>
          </cell>
          <cell r="E74">
            <v>0.5</v>
          </cell>
          <cell r="F74">
            <v>0.5</v>
          </cell>
          <cell r="G74">
            <v>0.5</v>
          </cell>
          <cell r="H74">
            <v>0.5</v>
          </cell>
        </row>
        <row r="74">
          <cell r="J74">
            <v>1</v>
          </cell>
        </row>
        <row r="74">
          <cell r="N74" t="str">
            <v>理事</v>
          </cell>
        </row>
        <row r="75">
          <cell r="D75" t="str">
            <v>云南省热带作物科学研究所</v>
          </cell>
          <cell r="E75">
            <v>0.5</v>
          </cell>
          <cell r="F75">
            <v>0.5</v>
          </cell>
          <cell r="G75">
            <v>0.5</v>
          </cell>
          <cell r="H75">
            <v>0.5</v>
          </cell>
          <cell r="I75">
            <v>0.5</v>
          </cell>
          <cell r="J75">
            <v>0.5</v>
          </cell>
          <cell r="K75">
            <v>0.5</v>
          </cell>
        </row>
        <row r="75">
          <cell r="N75" t="str">
            <v>理事</v>
          </cell>
        </row>
        <row r="76">
          <cell r="D76" t="str">
            <v>中国科学院分子植物科学卓越创新中心/植物生理生态研究所</v>
          </cell>
          <cell r="E76">
            <v>0.5</v>
          </cell>
        </row>
        <row r="76">
          <cell r="H76">
            <v>1.5</v>
          </cell>
        </row>
        <row r="76">
          <cell r="J76">
            <v>2</v>
          </cell>
        </row>
        <row r="76">
          <cell r="N76" t="str">
            <v>理事</v>
          </cell>
        </row>
        <row r="77">
          <cell r="D77" t="str">
            <v>中国热带农业科学院海口实验站</v>
          </cell>
          <cell r="E77">
            <v>0.5</v>
          </cell>
        </row>
        <row r="77">
          <cell r="G77">
            <v>2</v>
          </cell>
        </row>
        <row r="77">
          <cell r="L77" t="str">
            <v>已交满4年（2020-2023）</v>
          </cell>
        </row>
        <row r="77">
          <cell r="N77" t="str">
            <v>理事</v>
          </cell>
        </row>
        <row r="78">
          <cell r="D78" t="str">
            <v>中国热带农业科学院农业机械研究所</v>
          </cell>
          <cell r="E78">
            <v>0.5</v>
          </cell>
          <cell r="F78">
            <v>0.5</v>
          </cell>
          <cell r="G78">
            <v>0.5</v>
          </cell>
          <cell r="H78">
            <v>0.5</v>
          </cell>
          <cell r="I78">
            <v>0.5</v>
          </cell>
          <cell r="J78">
            <v>0.5</v>
          </cell>
        </row>
        <row r="78">
          <cell r="N78" t="str">
            <v>理事</v>
          </cell>
        </row>
        <row r="79">
          <cell r="D79" t="str">
            <v>中国热带农业科学院热带作物品种资源研究所</v>
          </cell>
          <cell r="E79">
            <v>0.5</v>
          </cell>
          <cell r="F79">
            <v>0.5</v>
          </cell>
          <cell r="G79">
            <v>0.5</v>
          </cell>
          <cell r="H79">
            <v>0.5</v>
          </cell>
          <cell r="I79">
            <v>0.5</v>
          </cell>
          <cell r="J79">
            <v>0.5</v>
          </cell>
          <cell r="K79">
            <v>0.5</v>
          </cell>
        </row>
        <row r="79">
          <cell r="N79" t="str">
            <v>理事</v>
          </cell>
        </row>
        <row r="80">
          <cell r="D80" t="str">
            <v>仲恺农业工程学院</v>
          </cell>
          <cell r="E80">
            <v>0.5</v>
          </cell>
          <cell r="F80">
            <v>2.5</v>
          </cell>
        </row>
        <row r="80">
          <cell r="L80" t="str">
            <v>已交满5年（2020-2024）</v>
          </cell>
        </row>
        <row r="80">
          <cell r="N80" t="str">
            <v>理事</v>
          </cell>
        </row>
        <row r="81">
          <cell r="D81" t="str">
            <v>湖南农业大学农学院</v>
          </cell>
          <cell r="E81">
            <v>0.5</v>
          </cell>
          <cell r="F81">
            <v>0.5</v>
          </cell>
        </row>
        <row r="81">
          <cell r="H81">
            <v>1</v>
          </cell>
        </row>
        <row r="81">
          <cell r="J81">
            <v>1.5</v>
          </cell>
        </row>
        <row r="81">
          <cell r="N81" t="str">
            <v>理事</v>
          </cell>
        </row>
        <row r="82">
          <cell r="D82" t="str">
            <v>中国热带农业科学院广州实验站</v>
          </cell>
          <cell r="E82">
            <v>0.3</v>
          </cell>
          <cell r="F82">
            <v>0.3</v>
          </cell>
          <cell r="G82">
            <v>0.3</v>
          </cell>
          <cell r="H82">
            <v>0.3</v>
          </cell>
        </row>
        <row r="82">
          <cell r="J82">
            <v>0.6</v>
          </cell>
          <cell r="K82">
            <v>0.3</v>
          </cell>
        </row>
        <row r="82">
          <cell r="N82" t="str">
            <v>会员</v>
          </cell>
        </row>
        <row r="83">
          <cell r="D83" t="str">
            <v>东莞雀巢有限公司思茅咖啡采购站</v>
          </cell>
          <cell r="E83">
            <v>0.3</v>
          </cell>
          <cell r="F83">
            <v>0.3</v>
          </cell>
          <cell r="G83">
            <v>0.3</v>
          </cell>
          <cell r="H83">
            <v>0.3</v>
          </cell>
        </row>
        <row r="83">
          <cell r="J83">
            <v>0.6</v>
          </cell>
        </row>
        <row r="83">
          <cell r="N83" t="str">
            <v>会员</v>
          </cell>
        </row>
        <row r="84">
          <cell r="D84" t="str">
            <v>佛山科学技术学院</v>
          </cell>
          <cell r="E84">
            <v>0.3</v>
          </cell>
          <cell r="F84">
            <v>0.3</v>
          </cell>
        </row>
        <row r="84">
          <cell r="H84">
            <v>0.3</v>
          </cell>
        </row>
        <row r="84">
          <cell r="J84">
            <v>0.3</v>
          </cell>
        </row>
        <row r="84">
          <cell r="L84" t="str">
            <v>2020年10月入会可免21年会费</v>
          </cell>
        </row>
        <row r="84">
          <cell r="N84" t="str">
            <v>会员</v>
          </cell>
        </row>
        <row r="85">
          <cell r="D85" t="str">
            <v>普洱学院</v>
          </cell>
          <cell r="E85">
            <v>0.3</v>
          </cell>
        </row>
        <row r="85">
          <cell r="H85">
            <v>0.3</v>
          </cell>
          <cell r="I85">
            <v>0.3</v>
          </cell>
          <cell r="J85">
            <v>0.3</v>
          </cell>
          <cell r="K85">
            <v>0.3</v>
          </cell>
        </row>
        <row r="85">
          <cell r="N85" t="str">
            <v>会员</v>
          </cell>
        </row>
        <row r="86">
          <cell r="D86" t="str">
            <v>广东省农业科学院农业质量标准与监测技术研究所</v>
          </cell>
          <cell r="E86">
            <v>0.3</v>
          </cell>
        </row>
        <row r="86">
          <cell r="H86">
            <v>0.3</v>
          </cell>
          <cell r="I86">
            <v>0.3</v>
          </cell>
          <cell r="J86">
            <v>0.3</v>
          </cell>
        </row>
        <row r="86">
          <cell r="N86" t="str">
            <v>会员</v>
          </cell>
        </row>
        <row r="87">
          <cell r="D87" t="str">
            <v>海南省农业科学院植物保护研究所（海南省农业科学院农产品质量安全与标准研究中心）</v>
          </cell>
          <cell r="E87">
            <v>0.3</v>
          </cell>
        </row>
        <row r="87">
          <cell r="H87">
            <v>0.3</v>
          </cell>
          <cell r="I87">
            <v>0.3</v>
          </cell>
          <cell r="J87">
            <v>0.3</v>
          </cell>
        </row>
        <row r="87">
          <cell r="N87" t="str">
            <v>会员</v>
          </cell>
        </row>
        <row r="88">
          <cell r="D88" t="str">
            <v>云南省农业科学院质量标准与检测技术研究所</v>
          </cell>
          <cell r="E88">
            <v>0.3</v>
          </cell>
        </row>
        <row r="88">
          <cell r="H88">
            <v>0.3</v>
          </cell>
          <cell r="I88">
            <v>0.3</v>
          </cell>
          <cell r="J88">
            <v>0.3</v>
          </cell>
        </row>
        <row r="88">
          <cell r="N88" t="str">
            <v>会员</v>
          </cell>
        </row>
        <row r="89">
          <cell r="D89" t="str">
            <v>海南省科学院生物技术研究所</v>
          </cell>
          <cell r="E89">
            <v>0.3</v>
          </cell>
        </row>
        <row r="89">
          <cell r="H89">
            <v>0.3</v>
          </cell>
          <cell r="I89">
            <v>0.3</v>
          </cell>
          <cell r="J89">
            <v>0.3</v>
          </cell>
        </row>
        <row r="89">
          <cell r="N89" t="str">
            <v>会员</v>
          </cell>
        </row>
        <row r="90">
          <cell r="D90" t="str">
            <v>海南槟酚科技发展有限公司</v>
          </cell>
          <cell r="E90">
            <v>0.3</v>
          </cell>
        </row>
        <row r="90">
          <cell r="H90">
            <v>0.3</v>
          </cell>
          <cell r="I90">
            <v>0.3</v>
          </cell>
          <cell r="J90">
            <v>0.3</v>
          </cell>
        </row>
        <row r="90">
          <cell r="N90" t="str">
            <v>会员</v>
          </cell>
        </row>
        <row r="91">
          <cell r="D91" t="str">
            <v>海南棕酚科技发展有限公司</v>
          </cell>
          <cell r="E91">
            <v>0.3</v>
          </cell>
        </row>
        <row r="91">
          <cell r="H91">
            <v>0.3</v>
          </cell>
          <cell r="I91">
            <v>0.3</v>
          </cell>
          <cell r="J91">
            <v>0.3</v>
          </cell>
        </row>
        <row r="91">
          <cell r="N91" t="str">
            <v>会员</v>
          </cell>
        </row>
        <row r="92">
          <cell r="D92" t="str">
            <v>绿洲（海南）生物科技有限公司</v>
          </cell>
          <cell r="E92">
            <v>0.3</v>
          </cell>
        </row>
        <row r="92">
          <cell r="H92">
            <v>0.3</v>
          </cell>
          <cell r="I92">
            <v>0.3</v>
          </cell>
          <cell r="J92">
            <v>0.3</v>
          </cell>
        </row>
        <row r="92">
          <cell r="N92" t="str">
            <v>会员</v>
          </cell>
        </row>
        <row r="93">
          <cell r="D93" t="str">
            <v>中国热带农业科学院湛江实验站</v>
          </cell>
        </row>
        <row r="93">
          <cell r="I93">
            <v>0.3</v>
          </cell>
          <cell r="J93">
            <v>0.3</v>
          </cell>
          <cell r="K93">
            <v>0.3</v>
          </cell>
        </row>
        <row r="94">
          <cell r="D94" t="str">
            <v>海南星辉农业发展有限公司</v>
          </cell>
        </row>
        <row r="94">
          <cell r="I94">
            <v>0.3</v>
          </cell>
          <cell r="J94">
            <v>0.3</v>
          </cell>
          <cell r="K94">
            <v>0.3</v>
          </cell>
        </row>
        <row r="95">
          <cell r="D95" t="str">
            <v>中国热带农业科学院分析测试中心</v>
          </cell>
        </row>
        <row r="95">
          <cell r="H95">
            <v>66.8</v>
          </cell>
          <cell r="I95">
            <v>0.3</v>
          </cell>
          <cell r="J95">
            <v>0.3</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tabSelected="1" zoomScale="133" zoomScaleNormal="133" workbookViewId="0">
      <selection activeCell="B2" sqref="B2"/>
    </sheetView>
  </sheetViews>
  <sheetFormatPr defaultColWidth="9" defaultRowHeight="13.5" outlineLevelRow="6" outlineLevelCol="2"/>
  <cols>
    <col min="1" max="1" width="7.23333333333333" style="66" customWidth="1"/>
    <col min="2" max="2" width="40.125" style="67" customWidth="1"/>
    <col min="3" max="3" width="5.925" style="66" customWidth="1"/>
    <col min="4" max="16384" width="9" style="66"/>
  </cols>
  <sheetData>
    <row r="1" s="66" customFormat="1" ht="67" customHeight="1" spans="1:3">
      <c r="A1" s="68" t="s">
        <v>0</v>
      </c>
      <c r="B1" s="69"/>
      <c r="C1" s="68"/>
    </row>
    <row r="2" s="66" customFormat="1" ht="36" customHeight="1" spans="1:3">
      <c r="A2" s="70" t="s">
        <v>1</v>
      </c>
      <c r="B2" s="70" t="s">
        <v>2</v>
      </c>
      <c r="C2" s="71" t="s">
        <v>3</v>
      </c>
    </row>
    <row r="3" ht="36" customHeight="1" spans="1:3">
      <c r="A3" s="70">
        <v>1</v>
      </c>
      <c r="B3" s="72" t="s">
        <v>4</v>
      </c>
      <c r="C3" s="71">
        <v>1</v>
      </c>
    </row>
    <row r="4" ht="36" customHeight="1" spans="1:3">
      <c r="A4" s="70">
        <v>2</v>
      </c>
      <c r="B4" s="72" t="s">
        <v>5</v>
      </c>
      <c r="C4" s="71">
        <v>1</v>
      </c>
    </row>
    <row r="5" ht="36" customHeight="1" spans="1:3">
      <c r="A5" s="70">
        <v>3</v>
      </c>
      <c r="B5" s="72" t="s">
        <v>6</v>
      </c>
      <c r="C5" s="71">
        <v>1</v>
      </c>
    </row>
    <row r="6" ht="36" customHeight="1" spans="1:3">
      <c r="A6" s="70">
        <v>4</v>
      </c>
      <c r="B6" s="72" t="s">
        <v>7</v>
      </c>
      <c r="C6" s="71">
        <v>1</v>
      </c>
    </row>
    <row r="7" ht="36" customHeight="1" spans="1:3">
      <c r="A7" s="70">
        <v>5</v>
      </c>
      <c r="B7" s="72" t="s">
        <v>8</v>
      </c>
      <c r="C7" s="71">
        <v>1</v>
      </c>
    </row>
  </sheetData>
  <mergeCells count="1">
    <mergeCell ref="A1:C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5"/>
  <sheetViews>
    <sheetView topLeftCell="A107" workbookViewId="0">
      <selection activeCell="C109" sqref="C109"/>
    </sheetView>
  </sheetViews>
  <sheetFormatPr defaultColWidth="9" defaultRowHeight="13.5"/>
  <cols>
    <col min="1" max="1" width="6.28333333333333" customWidth="1"/>
    <col min="2" max="2" width="17.925" style="1" customWidth="1"/>
    <col min="3" max="3" width="31.4583333333333" style="1" customWidth="1"/>
    <col min="4" max="4" width="21.8916666666667" style="1" customWidth="1"/>
    <col min="5" max="6" width="7.61666666666667" style="1" customWidth="1"/>
    <col min="7" max="7" width="16.625" style="1" customWidth="1"/>
    <col min="8" max="8" width="19.8916666666667" customWidth="1"/>
    <col min="9" max="9" width="29.6666666666667" customWidth="1"/>
  </cols>
  <sheetData>
    <row r="1" customFormat="1" ht="33" customHeight="1" spans="1:7">
      <c r="A1" s="2" t="s">
        <v>9</v>
      </c>
      <c r="B1" s="2"/>
      <c r="C1" s="2"/>
      <c r="D1" s="2"/>
      <c r="E1" s="2"/>
      <c r="F1" s="2"/>
      <c r="G1" s="2"/>
    </row>
    <row r="2" customFormat="1" ht="46" customHeight="1" spans="1:7">
      <c r="A2" s="3" t="s">
        <v>10</v>
      </c>
      <c r="B2" s="4"/>
      <c r="C2" s="4"/>
      <c r="D2" s="4"/>
      <c r="E2" s="4"/>
      <c r="F2" s="5"/>
      <c r="G2" s="5"/>
    </row>
    <row r="3" customFormat="1" ht="23" customHeight="1" spans="1:8">
      <c r="A3" s="6" t="s">
        <v>11</v>
      </c>
      <c r="B3" s="6" t="s">
        <v>12</v>
      </c>
      <c r="C3" s="7" t="s">
        <v>13</v>
      </c>
      <c r="D3" s="6" t="s">
        <v>14</v>
      </c>
      <c r="E3" s="6" t="s">
        <v>15</v>
      </c>
      <c r="F3" s="8" t="s">
        <v>16</v>
      </c>
      <c r="G3" s="8" t="s">
        <v>17</v>
      </c>
      <c r="H3" t="s">
        <v>16</v>
      </c>
    </row>
    <row r="4" ht="20.25" spans="1:9">
      <c r="A4" s="9" t="s">
        <v>18</v>
      </c>
      <c r="B4" s="10"/>
      <c r="C4" s="10"/>
      <c r="D4" s="10"/>
      <c r="E4" s="11"/>
      <c r="F4" s="6"/>
      <c r="G4" s="6"/>
      <c r="I4" s="49" t="s">
        <v>5</v>
      </c>
    </row>
    <row r="5" ht="20.25" spans="1:9">
      <c r="A5" s="12">
        <v>1</v>
      </c>
      <c r="B5" s="13" t="s">
        <v>19</v>
      </c>
      <c r="C5" s="13" t="s">
        <v>20</v>
      </c>
      <c r="D5" s="13" t="s">
        <v>21</v>
      </c>
      <c r="E5" s="14">
        <v>11</v>
      </c>
      <c r="F5" s="15"/>
      <c r="G5" s="16" t="s">
        <v>22</v>
      </c>
      <c r="I5" s="49" t="s">
        <v>23</v>
      </c>
    </row>
    <row r="6" ht="48" customHeight="1" spans="1:10">
      <c r="A6" s="13">
        <v>2</v>
      </c>
      <c r="B6" s="17" t="s">
        <v>24</v>
      </c>
      <c r="C6" s="12" t="s">
        <v>5</v>
      </c>
      <c r="D6" s="12" t="s">
        <v>25</v>
      </c>
      <c r="E6" s="18"/>
      <c r="F6" s="16"/>
      <c r="G6" s="19"/>
      <c r="I6" s="50" t="s">
        <v>26</v>
      </c>
      <c r="J6" t="s">
        <v>27</v>
      </c>
    </row>
    <row r="7" ht="39" customHeight="1" spans="1:10">
      <c r="A7" s="13">
        <v>3</v>
      </c>
      <c r="B7" s="20"/>
      <c r="C7" s="21" t="s">
        <v>28</v>
      </c>
      <c r="D7" s="22" t="s">
        <v>29</v>
      </c>
      <c r="E7" s="18"/>
      <c r="F7" s="15"/>
      <c r="G7" s="16" t="s">
        <v>30</v>
      </c>
      <c r="I7" s="51" t="s">
        <v>31</v>
      </c>
      <c r="J7" t="s">
        <v>32</v>
      </c>
    </row>
    <row r="8" ht="20.25" spans="1:9">
      <c r="A8" s="12">
        <v>4</v>
      </c>
      <c r="B8" s="20"/>
      <c r="C8" s="21" t="s">
        <v>33</v>
      </c>
      <c r="D8" s="13" t="s">
        <v>34</v>
      </c>
      <c r="E8" s="18"/>
      <c r="F8" s="15" t="s">
        <v>35</v>
      </c>
      <c r="G8" s="15"/>
      <c r="I8" s="52" t="s">
        <v>36</v>
      </c>
    </row>
    <row r="9" ht="20.25" spans="1:9">
      <c r="A9" s="13">
        <v>5</v>
      </c>
      <c r="B9" s="20"/>
      <c r="C9" s="21" t="s">
        <v>37</v>
      </c>
      <c r="D9" s="13"/>
      <c r="E9" s="18"/>
      <c r="F9" s="15" t="s">
        <v>35</v>
      </c>
      <c r="G9" s="16"/>
      <c r="I9" s="52" t="s">
        <v>38</v>
      </c>
    </row>
    <row r="10" ht="20.25" spans="1:9">
      <c r="A10" s="13">
        <v>6</v>
      </c>
      <c r="B10" s="20"/>
      <c r="C10" s="13" t="s">
        <v>39</v>
      </c>
      <c r="D10" s="13"/>
      <c r="E10" s="18"/>
      <c r="F10" s="15"/>
      <c r="G10" s="16" t="s">
        <v>30</v>
      </c>
      <c r="I10" s="53" t="s">
        <v>40</v>
      </c>
    </row>
    <row r="11" ht="20.25" spans="1:9">
      <c r="A11" s="12">
        <v>7</v>
      </c>
      <c r="B11" s="20"/>
      <c r="C11" s="13" t="s">
        <v>41</v>
      </c>
      <c r="D11" s="13"/>
      <c r="E11" s="18"/>
      <c r="F11" s="15"/>
      <c r="G11" s="23" t="s">
        <v>42</v>
      </c>
      <c r="H11" t="s">
        <v>43</v>
      </c>
      <c r="I11" s="52" t="s">
        <v>44</v>
      </c>
    </row>
    <row r="12" ht="20.25" spans="1:9">
      <c r="A12" s="13">
        <v>8</v>
      </c>
      <c r="B12" s="20"/>
      <c r="C12" s="13" t="s">
        <v>45</v>
      </c>
      <c r="D12" s="13"/>
      <c r="E12" s="18"/>
      <c r="F12" s="16" t="s">
        <v>35</v>
      </c>
      <c r="G12" s="16"/>
      <c r="I12" s="52" t="s">
        <v>28</v>
      </c>
    </row>
    <row r="13" customFormat="1" ht="20.25" spans="1:7">
      <c r="A13" s="13">
        <v>9</v>
      </c>
      <c r="B13" s="20"/>
      <c r="C13" s="13" t="s">
        <v>46</v>
      </c>
      <c r="D13" s="24" t="s">
        <v>47</v>
      </c>
      <c r="E13" s="18"/>
      <c r="F13" s="15"/>
      <c r="G13" s="16" t="s">
        <v>30</v>
      </c>
    </row>
    <row r="14" customFormat="1" ht="20.25" spans="1:7">
      <c r="A14" s="12">
        <v>10</v>
      </c>
      <c r="B14" s="20"/>
      <c r="C14" s="13" t="s">
        <v>48</v>
      </c>
      <c r="D14" s="25"/>
      <c r="E14" s="18"/>
      <c r="F14" s="15"/>
      <c r="G14" s="26"/>
    </row>
    <row r="15" customFormat="1" ht="27" customHeight="1" spans="1:8">
      <c r="A15" s="13">
        <v>11</v>
      </c>
      <c r="B15" s="27"/>
      <c r="C15" s="13" t="s">
        <v>49</v>
      </c>
      <c r="D15" s="28"/>
      <c r="E15" s="29"/>
      <c r="F15" s="16" t="s">
        <v>35</v>
      </c>
      <c r="G15" s="23"/>
      <c r="H15" s="30"/>
    </row>
    <row r="16" customFormat="1" ht="21" customHeight="1" spans="1:8">
      <c r="A16" s="9" t="s">
        <v>50</v>
      </c>
      <c r="B16" s="10"/>
      <c r="C16" s="10"/>
      <c r="D16" s="10"/>
      <c r="E16" s="11"/>
      <c r="F16" s="6"/>
      <c r="G16" s="6"/>
      <c r="H16" s="30"/>
    </row>
    <row r="17" customFormat="1" ht="20.25" spans="1:7">
      <c r="A17" s="31" t="s">
        <v>1</v>
      </c>
      <c r="B17" s="32" t="s">
        <v>51</v>
      </c>
      <c r="C17" s="11"/>
      <c r="D17" s="6" t="s">
        <v>14</v>
      </c>
      <c r="E17" s="14" t="s">
        <v>52</v>
      </c>
      <c r="F17" s="15"/>
      <c r="G17" s="15"/>
    </row>
    <row r="18" customFormat="1" ht="20.25" spans="1:8">
      <c r="A18" s="6">
        <v>1</v>
      </c>
      <c r="B18" s="33" t="s">
        <v>6</v>
      </c>
      <c r="C18" s="34"/>
      <c r="D18" s="28" t="s">
        <v>53</v>
      </c>
      <c r="E18" s="14">
        <v>8</v>
      </c>
      <c r="F18" s="15"/>
      <c r="G18" s="16" t="s">
        <v>30</v>
      </c>
      <c r="H18" s="35" t="str">
        <f>VLOOKUP(B18,'[1]2022年'!$D$2:$N$95,11,0)</f>
        <v>常务理事</v>
      </c>
    </row>
    <row r="19" customFormat="1" ht="20.25" spans="1:8">
      <c r="A19" s="6">
        <v>2</v>
      </c>
      <c r="B19" s="33" t="s">
        <v>54</v>
      </c>
      <c r="C19" s="34"/>
      <c r="D19" s="13"/>
      <c r="E19" s="18"/>
      <c r="F19" s="36" t="s">
        <v>35</v>
      </c>
      <c r="G19" s="36"/>
      <c r="H19" s="35" t="e">
        <f>VLOOKUP(B19,'[1]2022年'!$D$2:$N$95,11,0)</f>
        <v>#N/A</v>
      </c>
    </row>
    <row r="20" ht="20.25" spans="1:9">
      <c r="A20" s="6">
        <v>3</v>
      </c>
      <c r="B20" s="33" t="s">
        <v>8</v>
      </c>
      <c r="C20" s="34"/>
      <c r="D20" s="13"/>
      <c r="E20" s="18"/>
      <c r="F20" s="15"/>
      <c r="G20" s="16" t="s">
        <v>30</v>
      </c>
      <c r="H20" s="35" t="str">
        <f>VLOOKUP(B20,'[1]2022年'!$D$2:$N$95,11,0)</f>
        <v>理事</v>
      </c>
      <c r="I20" s="54"/>
    </row>
    <row r="21" customFormat="1" ht="20.25" spans="1:8">
      <c r="A21" s="6">
        <v>5</v>
      </c>
      <c r="B21" s="33" t="s">
        <v>55</v>
      </c>
      <c r="C21" s="34"/>
      <c r="D21" s="13"/>
      <c r="E21" s="18"/>
      <c r="F21" s="15"/>
      <c r="G21" s="16" t="s">
        <v>30</v>
      </c>
      <c r="H21" t="str">
        <f>VLOOKUP(B21,'[1]2022年'!$D$2:$N$95,11,0)</f>
        <v>常务理事</v>
      </c>
    </row>
    <row r="22" customFormat="1" ht="20.25" spans="1:8">
      <c r="A22" s="6">
        <v>6</v>
      </c>
      <c r="B22" s="33" t="s">
        <v>56</v>
      </c>
      <c r="C22" s="34"/>
      <c r="D22" s="13"/>
      <c r="E22" s="18"/>
      <c r="F22" s="36" t="s">
        <v>35</v>
      </c>
      <c r="G22" s="36"/>
      <c r="H22" s="37" t="s">
        <v>56</v>
      </c>
    </row>
    <row r="23" customFormat="1" ht="20.25" spans="1:8">
      <c r="A23" s="6">
        <v>7</v>
      </c>
      <c r="B23" s="33" t="s">
        <v>57</v>
      </c>
      <c r="C23" s="34"/>
      <c r="D23" s="13"/>
      <c r="E23" s="18"/>
      <c r="F23" s="15"/>
      <c r="G23" s="16" t="s">
        <v>30</v>
      </c>
      <c r="H23" t="s">
        <v>58</v>
      </c>
    </row>
    <row r="24" customFormat="1" ht="20.25" spans="1:8">
      <c r="A24" s="6">
        <v>8</v>
      </c>
      <c r="B24" s="33" t="s">
        <v>59</v>
      </c>
      <c r="C24" s="34"/>
      <c r="D24" s="13"/>
      <c r="E24" s="18"/>
      <c r="F24" s="15"/>
      <c r="G24" s="16" t="s">
        <v>30</v>
      </c>
      <c r="H24" s="38" t="str">
        <f>VLOOKUP(B24,'[1]2022年'!$D$2:$N$95,11,0)</f>
        <v>常务理事</v>
      </c>
    </row>
    <row r="25" customFormat="1" ht="19" customHeight="1" spans="1:8">
      <c r="A25" s="6">
        <v>9</v>
      </c>
      <c r="B25" s="33" t="s">
        <v>60</v>
      </c>
      <c r="C25" s="34"/>
      <c r="D25" s="13" t="s">
        <v>61</v>
      </c>
      <c r="E25" s="14">
        <v>17</v>
      </c>
      <c r="F25" s="15"/>
      <c r="G25" s="16" t="s">
        <v>30</v>
      </c>
      <c r="H25" s="38" t="str">
        <f>VLOOKUP(B25,'[1]2022年'!$D$2:$N$95,11,0)</f>
        <v>理事</v>
      </c>
    </row>
    <row r="26" customFormat="1" ht="20.25" spans="1:8">
      <c r="A26" s="6">
        <v>10</v>
      </c>
      <c r="B26" s="33" t="s">
        <v>62</v>
      </c>
      <c r="C26" s="34"/>
      <c r="D26" s="13"/>
      <c r="E26" s="18"/>
      <c r="F26" s="15"/>
      <c r="G26" s="36" t="s">
        <v>22</v>
      </c>
      <c r="H26" s="38" t="str">
        <f>VLOOKUP(B26,'[1]2022年'!$D$2:$N$95,11,0)</f>
        <v>常务理事</v>
      </c>
    </row>
    <row r="27" customFormat="1" ht="20.25" spans="1:8">
      <c r="A27" s="6">
        <v>11</v>
      </c>
      <c r="B27" s="33" t="s">
        <v>63</v>
      </c>
      <c r="C27" s="34"/>
      <c r="D27" s="13"/>
      <c r="E27" s="18"/>
      <c r="F27" s="15"/>
      <c r="G27" s="36" t="s">
        <v>22</v>
      </c>
      <c r="H27" s="38" t="str">
        <f>VLOOKUP(B27,'[1]2022年'!$D$2:$N$95,11,0)</f>
        <v>常务理事</v>
      </c>
    </row>
    <row r="28" customFormat="1" ht="20.25" spans="1:8">
      <c r="A28" s="6">
        <v>12</v>
      </c>
      <c r="B28" s="33" t="s">
        <v>64</v>
      </c>
      <c r="C28" s="34"/>
      <c r="D28" s="13"/>
      <c r="E28" s="18"/>
      <c r="F28" s="15"/>
      <c r="G28" s="16" t="s">
        <v>30</v>
      </c>
      <c r="H28" s="38" t="str">
        <f>VLOOKUP(B28,'[1]2022年'!$D$2:$N$95,11,0)</f>
        <v>常务理事</v>
      </c>
    </row>
    <row r="29" customFormat="1" ht="20.25" spans="1:8">
      <c r="A29" s="6">
        <v>13</v>
      </c>
      <c r="B29" s="33" t="s">
        <v>65</v>
      </c>
      <c r="C29" s="39"/>
      <c r="D29" s="13"/>
      <c r="E29" s="18"/>
      <c r="F29" s="15"/>
      <c r="G29" s="16" t="s">
        <v>30</v>
      </c>
      <c r="H29" s="38" t="str">
        <f>VLOOKUP(B29,'[1]2022年'!$D$2:$N$95,11,0)</f>
        <v>常务理事</v>
      </c>
    </row>
    <row r="30" customFormat="1" ht="20.25" spans="1:8">
      <c r="A30" s="6">
        <v>14</v>
      </c>
      <c r="B30" s="33" t="s">
        <v>66</v>
      </c>
      <c r="C30" s="39"/>
      <c r="D30" s="13"/>
      <c r="E30" s="18"/>
      <c r="F30" s="15"/>
      <c r="G30" s="16" t="s">
        <v>30</v>
      </c>
      <c r="H30" t="str">
        <f>VLOOKUP(B30,'[1]2022年'!$D$2:$N$95,11,0)</f>
        <v>常务理事</v>
      </c>
    </row>
    <row r="31" customFormat="1" ht="20" customHeight="1" spans="1:8">
      <c r="A31" s="6">
        <v>15</v>
      </c>
      <c r="B31" s="33" t="s">
        <v>67</v>
      </c>
      <c r="C31" s="39"/>
      <c r="D31" s="13"/>
      <c r="E31" s="18"/>
      <c r="F31" s="15"/>
      <c r="G31" s="16" t="s">
        <v>30</v>
      </c>
      <c r="H31" t="str">
        <f>VLOOKUP(B31,'[1]2022年'!$D$2:$N$95,11,0)</f>
        <v>常务理事</v>
      </c>
    </row>
    <row r="32" customFormat="1" ht="22" customHeight="1" spans="1:8">
      <c r="A32" s="6">
        <v>16</v>
      </c>
      <c r="B32" s="33" t="s">
        <v>68</v>
      </c>
      <c r="C32" s="39"/>
      <c r="D32" s="13"/>
      <c r="E32" s="18"/>
      <c r="F32" s="15"/>
      <c r="G32" s="16" t="s">
        <v>30</v>
      </c>
      <c r="H32" t="str">
        <f>VLOOKUP(B32,'[1]2022年'!$D$2:$N$95,11,0)</f>
        <v>常务理事</v>
      </c>
    </row>
    <row r="33" customFormat="1" ht="26" customHeight="1" spans="1:8">
      <c r="A33" s="6">
        <v>17</v>
      </c>
      <c r="B33" s="33" t="s">
        <v>69</v>
      </c>
      <c r="C33" s="39"/>
      <c r="D33" s="13"/>
      <c r="E33" s="18"/>
      <c r="F33" s="15"/>
      <c r="G33" s="36" t="s">
        <v>22</v>
      </c>
      <c r="H33" t="str">
        <f>VLOOKUP(B33,'[1]2022年'!$D$2:$N$95,11,0)</f>
        <v>理事</v>
      </c>
    </row>
    <row r="34" customFormat="1" ht="24" customHeight="1" spans="1:8">
      <c r="A34" s="6">
        <v>18</v>
      </c>
      <c r="B34" s="33" t="s">
        <v>70</v>
      </c>
      <c r="C34" s="39"/>
      <c r="D34" s="13"/>
      <c r="E34" s="18"/>
      <c r="F34" s="15"/>
      <c r="G34" s="16" t="s">
        <v>71</v>
      </c>
      <c r="H34" t="str">
        <f>VLOOKUP(B34,'[1]2022年'!$D$2:$N$95,11,0)</f>
        <v>理事</v>
      </c>
    </row>
    <row r="35" customFormat="1" ht="22" customHeight="1" spans="1:8">
      <c r="A35" s="6">
        <v>19</v>
      </c>
      <c r="B35" s="33" t="s">
        <v>72</v>
      </c>
      <c r="C35" s="39"/>
      <c r="D35" s="13"/>
      <c r="E35" s="18"/>
      <c r="F35" s="15"/>
      <c r="G35" s="16" t="s">
        <v>30</v>
      </c>
      <c r="H35" t="s">
        <v>73</v>
      </c>
    </row>
    <row r="36" customFormat="1" ht="25" customHeight="1" spans="1:8">
      <c r="A36" s="6">
        <v>20</v>
      </c>
      <c r="B36" s="33" t="s">
        <v>74</v>
      </c>
      <c r="C36" s="39"/>
      <c r="D36" s="13"/>
      <c r="E36" s="18"/>
      <c r="F36" s="15"/>
      <c r="G36" s="36" t="s">
        <v>22</v>
      </c>
      <c r="H36" t="str">
        <f>VLOOKUP(B36,'[1]2022年'!$D$2:$N$95,11,0)</f>
        <v>常务理事</v>
      </c>
    </row>
    <row r="37" customFormat="1" ht="22" customHeight="1" spans="1:8">
      <c r="A37" s="6">
        <v>21</v>
      </c>
      <c r="B37" s="33" t="s">
        <v>75</v>
      </c>
      <c r="C37" s="39"/>
      <c r="D37" s="13"/>
      <c r="E37" s="18"/>
      <c r="F37" s="15"/>
      <c r="G37" s="36" t="s">
        <v>22</v>
      </c>
      <c r="H37" t="str">
        <f>VLOOKUP(B37,'[1]2022年'!$D$2:$N$95,11,0)</f>
        <v>常务理事</v>
      </c>
    </row>
    <row r="38" customFormat="1" ht="26" customHeight="1" spans="1:8">
      <c r="A38" s="6">
        <v>22</v>
      </c>
      <c r="B38" s="33" t="s">
        <v>7</v>
      </c>
      <c r="C38" s="39"/>
      <c r="D38" s="13"/>
      <c r="E38" s="18"/>
      <c r="F38" s="15"/>
      <c r="G38" s="36" t="s">
        <v>22</v>
      </c>
      <c r="H38" t="str">
        <f>VLOOKUP(B38,'[1]2022年'!$D$2:$N$95,11,0)</f>
        <v>常务理事</v>
      </c>
    </row>
    <row r="39" customFormat="1" ht="21" customHeight="1" spans="1:8">
      <c r="A39" s="6">
        <v>23</v>
      </c>
      <c r="B39" s="33" t="s">
        <v>76</v>
      </c>
      <c r="C39" s="39"/>
      <c r="D39" s="13"/>
      <c r="E39" s="18"/>
      <c r="F39" s="15"/>
      <c r="G39" s="36" t="s">
        <v>22</v>
      </c>
      <c r="H39" t="str">
        <f>VLOOKUP(B39,'[1]2022年'!$D$2:$N$95,11,0)</f>
        <v>常务理事</v>
      </c>
    </row>
    <row r="40" customFormat="1" ht="21" customHeight="1" spans="1:8">
      <c r="A40" s="6">
        <v>24</v>
      </c>
      <c r="B40" s="33" t="s">
        <v>77</v>
      </c>
      <c r="C40" s="39"/>
      <c r="D40" s="13"/>
      <c r="E40" s="18"/>
      <c r="F40" s="15"/>
      <c r="G40" s="16" t="s">
        <v>30</v>
      </c>
      <c r="H40" t="s">
        <v>78</v>
      </c>
    </row>
    <row r="41" customFormat="1" ht="18" customHeight="1" spans="1:8">
      <c r="A41" s="6">
        <v>25</v>
      </c>
      <c r="B41" s="33" t="s">
        <v>79</v>
      </c>
      <c r="C41" s="34"/>
      <c r="D41" s="13"/>
      <c r="E41" s="18"/>
      <c r="F41" s="15"/>
      <c r="G41" s="16" t="s">
        <v>30</v>
      </c>
      <c r="H41" t="str">
        <f>VLOOKUP(B41,'[1]2022年'!$D$2:$N$95,11,0)</f>
        <v>理事</v>
      </c>
    </row>
    <row r="42" customFormat="1" ht="30" customHeight="1" spans="1:7">
      <c r="A42" s="40" t="s">
        <v>80</v>
      </c>
      <c r="B42" s="13"/>
      <c r="C42" s="13"/>
      <c r="D42" s="13"/>
      <c r="E42" s="15"/>
      <c r="F42" s="15"/>
      <c r="G42" s="15"/>
    </row>
    <row r="43" customFormat="1" ht="20.25" spans="1:8">
      <c r="A43" s="13">
        <v>1</v>
      </c>
      <c r="B43" s="33" t="s">
        <v>81</v>
      </c>
      <c r="C43" s="39"/>
      <c r="D43" s="21" t="s">
        <v>82</v>
      </c>
      <c r="E43" s="14">
        <v>3</v>
      </c>
      <c r="F43" s="15"/>
      <c r="G43" s="16" t="s">
        <v>30</v>
      </c>
      <c r="H43" t="str">
        <f>VLOOKUP(B43,'[1]2022年'!$D$2:$N$95,11,0)</f>
        <v>理事</v>
      </c>
    </row>
    <row r="44" customFormat="1" ht="20.25" spans="1:8">
      <c r="A44" s="13">
        <v>2</v>
      </c>
      <c r="B44" s="33" t="s">
        <v>83</v>
      </c>
      <c r="C44" s="39"/>
      <c r="D44" s="13"/>
      <c r="E44" s="18"/>
      <c r="F44" s="15"/>
      <c r="G44" s="16" t="s">
        <v>30</v>
      </c>
      <c r="H44" t="str">
        <f>VLOOKUP(B44,'[1]2022年'!$D$2:$N$95,11,0)</f>
        <v>会员</v>
      </c>
    </row>
    <row r="45" customFormat="1" ht="20.25" spans="1:8">
      <c r="A45" s="13">
        <v>3</v>
      </c>
      <c r="B45" s="33" t="s">
        <v>84</v>
      </c>
      <c r="C45" s="39"/>
      <c r="D45" s="13"/>
      <c r="E45" s="18"/>
      <c r="F45" s="36" t="s">
        <v>35</v>
      </c>
      <c r="G45" s="36"/>
      <c r="H45" t="e">
        <f>VLOOKUP(B45,'[1]2022年'!$D$2:$N$95,11,0)</f>
        <v>#N/A</v>
      </c>
    </row>
    <row r="46" customFormat="1" ht="18" customHeight="1" spans="1:8">
      <c r="A46" s="13">
        <v>4</v>
      </c>
      <c r="B46" s="41" t="s">
        <v>85</v>
      </c>
      <c r="C46" s="42"/>
      <c r="D46" s="13"/>
      <c r="E46" s="18"/>
      <c r="F46" s="36" t="s">
        <v>35</v>
      </c>
      <c r="G46" s="36"/>
      <c r="H46" t="e">
        <f>VLOOKUP(B46,'[1]2022年'!$D$2:$N$95,11,0)</f>
        <v>#N/A</v>
      </c>
    </row>
    <row r="47" customFormat="1" ht="20.25" spans="1:8">
      <c r="A47" s="13">
        <v>5</v>
      </c>
      <c r="B47" s="33" t="s">
        <v>86</v>
      </c>
      <c r="C47" s="34"/>
      <c r="D47" s="13" t="s">
        <v>87</v>
      </c>
      <c r="E47" s="14">
        <v>4</v>
      </c>
      <c r="F47" s="15"/>
      <c r="G47" s="36" t="s">
        <v>22</v>
      </c>
      <c r="H47" t="str">
        <f>VLOOKUP(B47,'[1]2022年'!$D$2:$N$95,11,0)</f>
        <v>理事</v>
      </c>
    </row>
    <row r="48" customFormat="1" ht="19" customHeight="1" spans="1:8">
      <c r="A48" s="13">
        <v>6</v>
      </c>
      <c r="B48" s="43" t="s">
        <v>88</v>
      </c>
      <c r="C48" s="34"/>
      <c r="D48" s="13"/>
      <c r="E48" s="18"/>
      <c r="F48" s="15"/>
      <c r="G48" s="16" t="s">
        <v>30</v>
      </c>
      <c r="H48" t="str">
        <f>VLOOKUP(B48,'[1]2022年'!$D$2:$N$95,11,0)</f>
        <v>理事</v>
      </c>
    </row>
    <row r="49" customFormat="1" ht="20.25" spans="1:8">
      <c r="A49" s="13">
        <v>7</v>
      </c>
      <c r="B49" s="33" t="s">
        <v>89</v>
      </c>
      <c r="C49" s="34"/>
      <c r="D49" s="13"/>
      <c r="E49" s="18"/>
      <c r="F49" s="36" t="s">
        <v>35</v>
      </c>
      <c r="G49" s="36"/>
      <c r="H49" t="e">
        <f>VLOOKUP(B49,'[1]2022年'!$D$2:$N$95,11,0)</f>
        <v>#N/A</v>
      </c>
    </row>
    <row r="50" customFormat="1" ht="20" customHeight="1" spans="1:8">
      <c r="A50" s="13">
        <v>8</v>
      </c>
      <c r="B50" s="33" t="s">
        <v>90</v>
      </c>
      <c r="C50" s="34"/>
      <c r="D50" s="13"/>
      <c r="E50" s="29"/>
      <c r="F50" s="36" t="s">
        <v>35</v>
      </c>
      <c r="G50" s="36"/>
      <c r="H50" t="e">
        <f>VLOOKUP(B50,'[1]2022年'!$D$2:$N$95,11,0)</f>
        <v>#N/A</v>
      </c>
    </row>
    <row r="51" customFormat="1" ht="20.25" spans="1:8">
      <c r="A51" s="13">
        <v>11</v>
      </c>
      <c r="B51" s="41" t="s">
        <v>91</v>
      </c>
      <c r="C51" s="44"/>
      <c r="D51" s="45"/>
      <c r="E51" s="18"/>
      <c r="F51" s="36" t="s">
        <v>35</v>
      </c>
      <c r="G51" s="36"/>
      <c r="H51" t="e">
        <f>VLOOKUP(B51,'[1]2022年'!$D$2:$N$95,11,0)</f>
        <v>#N/A</v>
      </c>
    </row>
    <row r="52" customFormat="1" ht="21" customHeight="1" spans="1:8">
      <c r="A52" s="13">
        <v>13</v>
      </c>
      <c r="B52" s="41" t="s">
        <v>92</v>
      </c>
      <c r="C52" s="44"/>
      <c r="D52" s="45"/>
      <c r="E52" s="29"/>
      <c r="F52" s="36" t="s">
        <v>35</v>
      </c>
      <c r="G52" s="36"/>
      <c r="H52" t="e">
        <f>VLOOKUP(B52,'[1]2022年'!$D$2:$N$95,11,0)</f>
        <v>#N/A</v>
      </c>
    </row>
    <row r="53" customFormat="1" ht="21" customHeight="1" spans="1:8">
      <c r="A53" s="13">
        <v>14</v>
      </c>
      <c r="B53" s="33" t="s">
        <v>93</v>
      </c>
      <c r="C53" s="46"/>
      <c r="D53" s="13" t="s">
        <v>94</v>
      </c>
      <c r="E53" s="47">
        <v>14</v>
      </c>
      <c r="F53" s="15"/>
      <c r="G53" s="36" t="s">
        <v>22</v>
      </c>
      <c r="H53" t="str">
        <f>VLOOKUP(B53,'[1]2022年'!$D$2:$N$95,11,0)</f>
        <v>常务理事</v>
      </c>
    </row>
    <row r="54" customFormat="1" ht="22" customHeight="1" spans="1:8">
      <c r="A54" s="13">
        <v>15</v>
      </c>
      <c r="B54" s="33" t="s">
        <v>95</v>
      </c>
      <c r="C54" s="46"/>
      <c r="D54" s="13"/>
      <c r="E54" s="47"/>
      <c r="F54" s="36" t="s">
        <v>35</v>
      </c>
      <c r="G54" s="36"/>
      <c r="H54" t="e">
        <f>VLOOKUP(B54,'[1]2022年'!$D$2:$N$95,11,0)</f>
        <v>#N/A</v>
      </c>
    </row>
    <row r="55" customFormat="1" ht="18" customHeight="1" spans="1:8">
      <c r="A55" s="13">
        <v>16</v>
      </c>
      <c r="B55" s="33" t="s">
        <v>96</v>
      </c>
      <c r="C55" s="46"/>
      <c r="D55" s="13"/>
      <c r="E55" s="47"/>
      <c r="F55" s="36" t="s">
        <v>35</v>
      </c>
      <c r="G55" s="36"/>
      <c r="H55" t="e">
        <f>VLOOKUP(B55,'[1]2022年'!$D$2:$N$95,11,0)</f>
        <v>#N/A</v>
      </c>
    </row>
    <row r="56" customFormat="1" ht="22" customHeight="1" spans="1:8">
      <c r="A56" s="13">
        <v>17</v>
      </c>
      <c r="B56" s="33" t="s">
        <v>97</v>
      </c>
      <c r="C56" s="46"/>
      <c r="D56" s="13"/>
      <c r="E56" s="47"/>
      <c r="F56" s="36" t="s">
        <v>35</v>
      </c>
      <c r="G56" s="36"/>
      <c r="H56" t="e">
        <f>VLOOKUP(B56,'[1]2022年'!$D$2:$N$95,11,0)</f>
        <v>#N/A</v>
      </c>
    </row>
    <row r="57" ht="22" customHeight="1" spans="1:9">
      <c r="A57" s="13">
        <v>18</v>
      </c>
      <c r="B57" s="33" t="s">
        <v>98</v>
      </c>
      <c r="C57" s="46"/>
      <c r="D57" s="13"/>
      <c r="E57" s="47"/>
      <c r="F57" s="15"/>
      <c r="G57" s="16" t="s">
        <v>30</v>
      </c>
      <c r="H57" t="str">
        <f>VLOOKUP(B57,'[1]2022年'!$D$2:$N$95,11,0)</f>
        <v>常务理事</v>
      </c>
      <c r="I57" s="52"/>
    </row>
    <row r="58" customFormat="1" ht="22" customHeight="1" spans="1:7">
      <c r="A58" s="13">
        <v>19</v>
      </c>
      <c r="B58" s="21" t="s">
        <v>36</v>
      </c>
      <c r="C58" s="48" t="s">
        <v>99</v>
      </c>
      <c r="D58" s="13"/>
      <c r="E58" s="47"/>
      <c r="F58" s="36" t="s">
        <v>35</v>
      </c>
      <c r="G58" s="36"/>
    </row>
    <row r="59" customFormat="1" ht="22" customHeight="1" spans="1:8">
      <c r="A59" s="13">
        <v>20</v>
      </c>
      <c r="B59" s="21"/>
      <c r="C59" s="48" t="s">
        <v>100</v>
      </c>
      <c r="D59" s="13"/>
      <c r="E59" s="47"/>
      <c r="F59" s="15"/>
      <c r="G59" s="16" t="s">
        <v>30</v>
      </c>
      <c r="H59" t="s">
        <v>101</v>
      </c>
    </row>
    <row r="60" customFormat="1" ht="22" customHeight="1" spans="1:8">
      <c r="A60" s="13">
        <v>21</v>
      </c>
      <c r="B60" s="21"/>
      <c r="C60" s="48" t="s">
        <v>102</v>
      </c>
      <c r="D60" s="13"/>
      <c r="E60" s="47"/>
      <c r="F60" s="36" t="s">
        <v>35</v>
      </c>
      <c r="G60" s="36"/>
      <c r="H60" t="e">
        <f>VLOOKUP(B60,'[1]2022年'!$D$2:$N$95,11,0)</f>
        <v>#N/A</v>
      </c>
    </row>
    <row r="61" customFormat="1" ht="22" customHeight="1" spans="1:8">
      <c r="A61" s="13">
        <v>22</v>
      </c>
      <c r="B61" s="21"/>
      <c r="C61" s="48" t="s">
        <v>103</v>
      </c>
      <c r="D61" s="13"/>
      <c r="E61" s="47"/>
      <c r="F61" s="36" t="s">
        <v>35</v>
      </c>
      <c r="G61" s="36"/>
      <c r="H61" t="e">
        <f>VLOOKUP(B61,'[1]2022年'!$D$2:$N$95,11,0)</f>
        <v>#N/A</v>
      </c>
    </row>
    <row r="62" customFormat="1" ht="22" customHeight="1" spans="1:8">
      <c r="A62" s="13">
        <v>23</v>
      </c>
      <c r="B62" s="21"/>
      <c r="C62" s="48" t="s">
        <v>104</v>
      </c>
      <c r="D62" s="13"/>
      <c r="E62" s="47"/>
      <c r="F62" s="15"/>
      <c r="G62" s="36" t="s">
        <v>42</v>
      </c>
      <c r="H62" t="s">
        <v>101</v>
      </c>
    </row>
    <row r="63" customFormat="1" ht="22" customHeight="1" spans="1:8">
      <c r="A63" s="13">
        <v>24</v>
      </c>
      <c r="B63" s="21"/>
      <c r="C63" s="48" t="s">
        <v>105</v>
      </c>
      <c r="D63" s="13"/>
      <c r="E63" s="47"/>
      <c r="F63" s="36" t="s">
        <v>35</v>
      </c>
      <c r="G63" s="36"/>
      <c r="H63" t="e">
        <f>VLOOKUP(B63,'[1]2022年'!$D$2:$N$95,11,0)</f>
        <v>#N/A</v>
      </c>
    </row>
    <row r="64" customFormat="1" ht="22" customHeight="1" spans="1:8">
      <c r="A64" s="13">
        <v>25</v>
      </c>
      <c r="B64" s="21"/>
      <c r="C64" s="48" t="s">
        <v>106</v>
      </c>
      <c r="D64" s="13"/>
      <c r="E64" s="47"/>
      <c r="F64" s="36" t="s">
        <v>35</v>
      </c>
      <c r="G64" s="36"/>
      <c r="H64" t="e">
        <f>VLOOKUP(B64,'[1]2022年'!$D$2:$N$95,11,0)</f>
        <v>#N/A</v>
      </c>
    </row>
    <row r="65" customFormat="1" ht="22" customHeight="1" spans="1:8">
      <c r="A65" s="13">
        <v>26</v>
      </c>
      <c r="B65" s="43" t="s">
        <v>107</v>
      </c>
      <c r="C65" s="46"/>
      <c r="D65" s="13"/>
      <c r="E65" s="47"/>
      <c r="F65" s="36" t="s">
        <v>35</v>
      </c>
      <c r="G65" s="36"/>
      <c r="H65" t="e">
        <f>VLOOKUP(B65,'[1]2022年'!$D$2:$N$95,11,0)</f>
        <v>#N/A</v>
      </c>
    </row>
    <row r="66" customFormat="1" ht="20.25" spans="1:8">
      <c r="A66" s="13">
        <v>27</v>
      </c>
      <c r="B66" s="33" t="s">
        <v>108</v>
      </c>
      <c r="C66" s="55"/>
      <c r="D66" s="56" t="s">
        <v>109</v>
      </c>
      <c r="E66" s="14">
        <v>6</v>
      </c>
      <c r="F66" s="36" t="s">
        <v>35</v>
      </c>
      <c r="G66" s="36"/>
      <c r="H66" t="e">
        <f>VLOOKUP(B66,'[1]2022年'!$D$2:$N$95,11,0)</f>
        <v>#N/A</v>
      </c>
    </row>
    <row r="67" customFormat="1" ht="20.25" spans="1:8">
      <c r="A67" s="13">
        <v>29</v>
      </c>
      <c r="B67" s="33" t="s">
        <v>110</v>
      </c>
      <c r="C67" s="55"/>
      <c r="D67" s="25"/>
      <c r="E67" s="18"/>
      <c r="F67" s="36" t="s">
        <v>35</v>
      </c>
      <c r="G67" s="36"/>
      <c r="H67" t="e">
        <f>VLOOKUP(B67,'[1]2022年'!$D$2:$N$95,11,0)</f>
        <v>#N/A</v>
      </c>
    </row>
    <row r="68" customFormat="1" ht="18" customHeight="1" spans="1:8">
      <c r="A68" s="13">
        <v>30</v>
      </c>
      <c r="B68" s="33" t="s">
        <v>111</v>
      </c>
      <c r="C68" s="55"/>
      <c r="D68" s="25"/>
      <c r="E68" s="18"/>
      <c r="F68" s="36" t="s">
        <v>35</v>
      </c>
      <c r="G68" s="36"/>
      <c r="H68" t="e">
        <f>VLOOKUP(B68,'[1]2022年'!$D$2:$N$95,11,0)</f>
        <v>#N/A</v>
      </c>
    </row>
    <row r="69" customFormat="1" ht="18" customHeight="1" spans="1:8">
      <c r="A69" s="13">
        <v>31</v>
      </c>
      <c r="B69" s="33" t="s">
        <v>112</v>
      </c>
      <c r="C69" s="55"/>
      <c r="D69" s="25"/>
      <c r="E69" s="18"/>
      <c r="F69" s="36"/>
      <c r="G69" s="16" t="s">
        <v>30</v>
      </c>
      <c r="H69" t="str">
        <f>VLOOKUP(B69,'[1]2022年'!$D$2:$N$95,11,0)</f>
        <v>常务理事</v>
      </c>
    </row>
    <row r="70" customFormat="1" ht="18" customHeight="1" spans="1:8">
      <c r="A70" s="13">
        <v>32</v>
      </c>
      <c r="B70" s="33" t="s">
        <v>113</v>
      </c>
      <c r="C70" s="55"/>
      <c r="D70" s="28"/>
      <c r="E70" s="18"/>
      <c r="F70" s="36"/>
      <c r="G70" s="57" t="s">
        <v>114</v>
      </c>
      <c r="H70" t="str">
        <f>VLOOKUP(B70,'[1]2022年'!$D$2:$N$95,11,0)</f>
        <v>理事</v>
      </c>
    </row>
    <row r="71" customFormat="1" ht="18" customHeight="1" spans="1:7">
      <c r="A71" s="13">
        <v>33</v>
      </c>
      <c r="B71" s="33" t="s">
        <v>115</v>
      </c>
      <c r="C71" s="55"/>
      <c r="D71" s="25"/>
      <c r="E71" s="18"/>
      <c r="F71" s="36"/>
      <c r="G71" s="57"/>
    </row>
    <row r="72" customFormat="1" ht="20.25" spans="1:8">
      <c r="A72" s="13">
        <v>34</v>
      </c>
      <c r="B72" s="33" t="s">
        <v>116</v>
      </c>
      <c r="C72" s="55"/>
      <c r="D72" s="56" t="s">
        <v>117</v>
      </c>
      <c r="E72" s="14">
        <v>12</v>
      </c>
      <c r="F72" s="15"/>
      <c r="G72" s="16" t="s">
        <v>30</v>
      </c>
      <c r="H72" t="str">
        <f>VLOOKUP(B72,'[1]2022年'!$D$2:$N$95,11,0)</f>
        <v>常务理事</v>
      </c>
    </row>
    <row r="73" customFormat="1" ht="20.25" spans="1:8">
      <c r="A73" s="13">
        <v>35</v>
      </c>
      <c r="B73" s="33" t="s">
        <v>118</v>
      </c>
      <c r="C73" s="55"/>
      <c r="D73" s="25"/>
      <c r="E73" s="18"/>
      <c r="F73" s="36" t="s">
        <v>35</v>
      </c>
      <c r="G73" s="36"/>
      <c r="H73" t="e">
        <f>VLOOKUP(B73,'[1]2022年'!$D$2:$N$95,11,0)</f>
        <v>#N/A</v>
      </c>
    </row>
    <row r="74" customFormat="1" ht="20.25" spans="1:8">
      <c r="A74" s="13">
        <v>36</v>
      </c>
      <c r="B74" s="33" t="s">
        <v>119</v>
      </c>
      <c r="C74" s="55"/>
      <c r="D74" s="25"/>
      <c r="E74" s="18"/>
      <c r="F74" s="15"/>
      <c r="G74" s="16" t="s">
        <v>30</v>
      </c>
      <c r="H74" t="str">
        <f>VLOOKUP(B74,'[1]2022年'!$D$2:$N$95,11,0)</f>
        <v>理事</v>
      </c>
    </row>
    <row r="75" customFormat="1" ht="20.25" spans="1:8">
      <c r="A75" s="13">
        <v>37</v>
      </c>
      <c r="B75" s="33" t="s">
        <v>120</v>
      </c>
      <c r="C75" s="55"/>
      <c r="D75" s="25"/>
      <c r="E75" s="18"/>
      <c r="F75" s="15"/>
      <c r="G75" s="16" t="s">
        <v>30</v>
      </c>
      <c r="H75" t="str">
        <f>VLOOKUP(B75,'[1]2022年'!$D$2:$N$95,11,0)</f>
        <v>理事</v>
      </c>
    </row>
    <row r="76" customFormat="1" ht="20.25" spans="1:8">
      <c r="A76" s="13">
        <v>38</v>
      </c>
      <c r="B76" s="33" t="s">
        <v>121</v>
      </c>
      <c r="C76" s="55"/>
      <c r="D76" s="25"/>
      <c r="E76" s="18"/>
      <c r="F76" s="15"/>
      <c r="G76" s="57" t="s">
        <v>114</v>
      </c>
      <c r="H76" t="s">
        <v>101</v>
      </c>
    </row>
    <row r="77" customFormat="1" ht="20.25" spans="1:8">
      <c r="A77" s="13">
        <v>39</v>
      </c>
      <c r="B77" s="33" t="s">
        <v>122</v>
      </c>
      <c r="C77" s="55"/>
      <c r="D77" s="25"/>
      <c r="E77" s="18"/>
      <c r="F77" s="15"/>
      <c r="G77" s="16" t="s">
        <v>71</v>
      </c>
      <c r="H77" t="str">
        <f>VLOOKUP(B77,'[1]2022年'!$D$2:$N$95,11,0)</f>
        <v>理事</v>
      </c>
    </row>
    <row r="78" customFormat="1" ht="20.25" spans="1:8">
      <c r="A78" s="13">
        <v>41</v>
      </c>
      <c r="B78" s="33" t="s">
        <v>123</v>
      </c>
      <c r="C78" s="55"/>
      <c r="D78" s="25"/>
      <c r="E78" s="18"/>
      <c r="F78" s="36" t="s">
        <v>35</v>
      </c>
      <c r="G78" s="36"/>
      <c r="H78" t="e">
        <f>VLOOKUP(B78,'[1]2022年'!$D$2:$N$95,11,0)</f>
        <v>#N/A</v>
      </c>
    </row>
    <row r="79" customFormat="1" ht="20.25" spans="1:8">
      <c r="A79" s="13">
        <v>42</v>
      </c>
      <c r="B79" s="33" t="s">
        <v>124</v>
      </c>
      <c r="C79" s="55"/>
      <c r="D79" s="25"/>
      <c r="E79" s="18"/>
      <c r="F79" s="36" t="s">
        <v>35</v>
      </c>
      <c r="G79" s="36"/>
      <c r="H79" t="e">
        <f>VLOOKUP(B79,'[1]2022年'!$D$2:$N$95,11,0)</f>
        <v>#N/A</v>
      </c>
    </row>
    <row r="80" customFormat="1" ht="30" customHeight="1" spans="1:8">
      <c r="A80" s="13">
        <v>43</v>
      </c>
      <c r="B80" s="33" t="s">
        <v>125</v>
      </c>
      <c r="C80" s="55"/>
      <c r="D80" s="25"/>
      <c r="E80" s="18"/>
      <c r="F80" s="36"/>
      <c r="G80" s="16" t="s">
        <v>30</v>
      </c>
      <c r="H80" t="str">
        <f>VLOOKUP(B80,'[1]2022年'!$D$2:$N$95,11,0)</f>
        <v>理事</v>
      </c>
    </row>
    <row r="81" customFormat="1" ht="30" customHeight="1" spans="1:8">
      <c r="A81" s="13">
        <v>44</v>
      </c>
      <c r="B81" s="33" t="s">
        <v>126</v>
      </c>
      <c r="C81" s="55"/>
      <c r="D81" s="25"/>
      <c r="E81" s="18"/>
      <c r="F81" s="36"/>
      <c r="G81" s="16" t="s">
        <v>30</v>
      </c>
      <c r="H81" t="str">
        <f>VLOOKUP(B81,'[1]2022年'!$D$2:$N$95,11,0)</f>
        <v>理事</v>
      </c>
    </row>
    <row r="82" customFormat="1" ht="30" customHeight="1" spans="1:8">
      <c r="A82" s="13">
        <v>45</v>
      </c>
      <c r="B82" s="33" t="s">
        <v>127</v>
      </c>
      <c r="C82" s="55"/>
      <c r="D82" s="25"/>
      <c r="E82" s="18"/>
      <c r="F82" s="36"/>
      <c r="G82" s="57" t="s">
        <v>114</v>
      </c>
      <c r="H82" t="str">
        <f>VLOOKUP(B82,'[1]2022年'!$D$2:$N$95,11,0)</f>
        <v>理事</v>
      </c>
    </row>
    <row r="83" customFormat="1" ht="20.25" spans="1:8">
      <c r="A83" s="13">
        <v>46</v>
      </c>
      <c r="B83" s="33" t="s">
        <v>128</v>
      </c>
      <c r="C83" s="55"/>
      <c r="D83" s="56" t="s">
        <v>129</v>
      </c>
      <c r="E83" s="14">
        <v>8</v>
      </c>
      <c r="F83" s="36" t="s">
        <v>35</v>
      </c>
      <c r="G83" s="36"/>
      <c r="H83" t="e">
        <f>VLOOKUP(B83,'[1]2022年'!$D$2:$N$95,11,0)</f>
        <v>#N/A</v>
      </c>
    </row>
    <row r="84" customFormat="1" ht="20.25" spans="1:8">
      <c r="A84" s="13">
        <v>47</v>
      </c>
      <c r="B84" s="33" t="s">
        <v>130</v>
      </c>
      <c r="C84" s="55"/>
      <c r="D84" s="25"/>
      <c r="E84" s="18"/>
      <c r="F84" s="15"/>
      <c r="G84" s="36" t="s">
        <v>22</v>
      </c>
      <c r="H84" t="str">
        <f>VLOOKUP(B84,'[1]2022年'!$D$2:$N$95,11,0)</f>
        <v>理事</v>
      </c>
    </row>
    <row r="85" customFormat="1" ht="20.25" spans="1:8">
      <c r="A85" s="13">
        <v>48</v>
      </c>
      <c r="B85" s="33" t="s">
        <v>131</v>
      </c>
      <c r="C85" s="55"/>
      <c r="D85" s="25"/>
      <c r="E85" s="18"/>
      <c r="F85" s="15"/>
      <c r="G85" s="36" t="s">
        <v>22</v>
      </c>
      <c r="H85" t="str">
        <f>VLOOKUP(B85,'[1]2022年'!$D$2:$N$95,11,0)</f>
        <v>理事</v>
      </c>
    </row>
    <row r="86" customFormat="1" ht="20.25" spans="1:8">
      <c r="A86" s="13">
        <v>49</v>
      </c>
      <c r="B86" s="33" t="s">
        <v>132</v>
      </c>
      <c r="C86" s="55"/>
      <c r="D86" s="25"/>
      <c r="E86" s="18"/>
      <c r="F86" s="36" t="s">
        <v>35</v>
      </c>
      <c r="G86" s="36"/>
      <c r="H86" t="e">
        <f>VLOOKUP(B86,'[1]2022年'!$D$2:$N$95,11,0)</f>
        <v>#N/A</v>
      </c>
    </row>
    <row r="87" customFormat="1" ht="20.25" spans="1:8">
      <c r="A87" s="13">
        <v>50</v>
      </c>
      <c r="B87" s="33" t="s">
        <v>133</v>
      </c>
      <c r="C87" s="55"/>
      <c r="D87" s="25"/>
      <c r="E87" s="18"/>
      <c r="F87" s="36" t="s">
        <v>35</v>
      </c>
      <c r="G87" s="36"/>
      <c r="H87" t="e">
        <f>VLOOKUP(B87,'[1]2022年'!$D$2:$N$95,11,0)</f>
        <v>#N/A</v>
      </c>
    </row>
    <row r="88" customFormat="1" ht="17" customHeight="1" spans="1:8">
      <c r="A88" s="13">
        <v>51</v>
      </c>
      <c r="B88" s="33" t="s">
        <v>134</v>
      </c>
      <c r="C88" s="55"/>
      <c r="D88" s="25"/>
      <c r="E88" s="18"/>
      <c r="F88" s="36" t="s">
        <v>35</v>
      </c>
      <c r="G88" s="36"/>
      <c r="H88" t="e">
        <f>VLOOKUP(B88,'[1]2022年'!$D$2:$N$95,11,0)</f>
        <v>#N/A</v>
      </c>
    </row>
    <row r="89" customFormat="1" ht="17" customHeight="1" spans="1:8">
      <c r="A89" s="13">
        <v>52</v>
      </c>
      <c r="B89" s="33" t="s">
        <v>135</v>
      </c>
      <c r="C89" s="55"/>
      <c r="D89" s="25"/>
      <c r="E89" s="18"/>
      <c r="F89" s="36"/>
      <c r="G89" s="16" t="s">
        <v>30</v>
      </c>
      <c r="H89" t="str">
        <f>VLOOKUP(B89,'[1]2022年'!$D$2:$N$95,11,0)</f>
        <v>理事</v>
      </c>
    </row>
    <row r="90" customFormat="1" ht="17" customHeight="1" spans="1:8">
      <c r="A90" s="13">
        <v>53</v>
      </c>
      <c r="B90" s="33" t="s">
        <v>136</v>
      </c>
      <c r="C90" s="55"/>
      <c r="D90" s="25"/>
      <c r="E90" s="18"/>
      <c r="F90" s="36"/>
      <c r="G90" s="16" t="s">
        <v>30</v>
      </c>
      <c r="H90" t="str">
        <f>VLOOKUP(B90,'[1]2022年'!$D$2:$N$95,11,0)</f>
        <v>理事</v>
      </c>
    </row>
    <row r="91" customFormat="1" ht="20.25" spans="1:8">
      <c r="A91" s="13">
        <v>54</v>
      </c>
      <c r="B91" s="33" t="s">
        <v>137</v>
      </c>
      <c r="C91" s="55"/>
      <c r="D91" s="56" t="s">
        <v>138</v>
      </c>
      <c r="E91" s="14">
        <v>9</v>
      </c>
      <c r="F91" s="36" t="s">
        <v>35</v>
      </c>
      <c r="G91" s="36"/>
      <c r="H91" t="e">
        <f>VLOOKUP(B91,'[1]2022年'!$D$2:$N$95,11,0)</f>
        <v>#N/A</v>
      </c>
    </row>
    <row r="92" customFormat="1" ht="20.25" spans="1:8">
      <c r="A92" s="13">
        <v>56</v>
      </c>
      <c r="B92" s="33" t="s">
        <v>139</v>
      </c>
      <c r="C92" s="55"/>
      <c r="D92" s="25"/>
      <c r="E92" s="18"/>
      <c r="F92" s="36" t="s">
        <v>35</v>
      </c>
      <c r="G92" s="36"/>
      <c r="H92" t="e">
        <f>VLOOKUP(B92,'[1]2022年'!$D$2:$N$95,11,0)</f>
        <v>#N/A</v>
      </c>
    </row>
    <row r="93" customFormat="1" ht="20.25" spans="1:8">
      <c r="A93" s="13">
        <v>57</v>
      </c>
      <c r="B93" s="33" t="s">
        <v>140</v>
      </c>
      <c r="C93" s="55"/>
      <c r="D93" s="25"/>
      <c r="E93" s="18"/>
      <c r="F93" s="36" t="s">
        <v>35</v>
      </c>
      <c r="G93" s="36"/>
      <c r="H93" t="e">
        <f>VLOOKUP(B93,'[1]2022年'!$D$2:$N$95,11,0)</f>
        <v>#N/A</v>
      </c>
    </row>
    <row r="94" customFormat="1" ht="20.25" spans="1:8">
      <c r="A94" s="13">
        <v>58</v>
      </c>
      <c r="B94" s="33" t="s">
        <v>141</v>
      </c>
      <c r="C94" s="55"/>
      <c r="D94" s="25"/>
      <c r="E94" s="18"/>
      <c r="F94" s="36" t="s">
        <v>35</v>
      </c>
      <c r="G94" s="36"/>
      <c r="H94" t="e">
        <f>VLOOKUP(B94,'[1]2022年'!$D$2:$N$95,11,0)</f>
        <v>#N/A</v>
      </c>
    </row>
    <row r="95" customFormat="1" ht="20.25" spans="1:8">
      <c r="A95" s="13">
        <v>59</v>
      </c>
      <c r="B95" s="33" t="s">
        <v>142</v>
      </c>
      <c r="C95" s="55"/>
      <c r="D95" s="25"/>
      <c r="E95" s="18"/>
      <c r="F95" s="15"/>
      <c r="G95" s="16" t="s">
        <v>30</v>
      </c>
      <c r="H95" t="str">
        <f>VLOOKUP(B95,'[1]2022年'!$D$2:$N$95,11,0)</f>
        <v>理事</v>
      </c>
    </row>
    <row r="96" customFormat="1" ht="22" customHeight="1" spans="1:8">
      <c r="A96" s="13">
        <v>60</v>
      </c>
      <c r="B96" s="33" t="s">
        <v>143</v>
      </c>
      <c r="C96" s="55"/>
      <c r="D96" s="25"/>
      <c r="E96" s="18"/>
      <c r="F96" s="36" t="s">
        <v>35</v>
      </c>
      <c r="G96" s="36"/>
      <c r="H96" t="e">
        <f>VLOOKUP(B96,'[1]2022年'!$D$2:$N$95,11,0)</f>
        <v>#N/A</v>
      </c>
    </row>
    <row r="97" customFormat="1" ht="23" customHeight="1" spans="1:8">
      <c r="A97" s="13">
        <v>61</v>
      </c>
      <c r="B97" s="33" t="s">
        <v>144</v>
      </c>
      <c r="C97" s="55"/>
      <c r="D97" s="28"/>
      <c r="E97" s="18"/>
      <c r="F97" s="15"/>
      <c r="G97" s="16" t="s">
        <v>30</v>
      </c>
      <c r="H97" t="e">
        <f>VLOOKUP(B97,'[1]2022年'!$D$2:$N$95,11,0)</f>
        <v>#N/A</v>
      </c>
    </row>
    <row r="98" ht="20.25" spans="1:9">
      <c r="A98" s="13">
        <v>62</v>
      </c>
      <c r="B98" s="33" t="s">
        <v>145</v>
      </c>
      <c r="C98" s="55"/>
      <c r="D98" s="25"/>
      <c r="E98" s="18"/>
      <c r="F98" s="15"/>
      <c r="G98" s="16" t="s">
        <v>30</v>
      </c>
      <c r="H98" t="e">
        <f>VLOOKUP(B98,'[1]2022年'!$D$2:$N$95,11,0)</f>
        <v>#N/A</v>
      </c>
      <c r="I98" s="65" t="s">
        <v>146</v>
      </c>
    </row>
    <row r="99" customFormat="1" ht="20" customHeight="1" spans="1:8">
      <c r="A99" s="13">
        <v>63</v>
      </c>
      <c r="B99" s="33" t="s">
        <v>147</v>
      </c>
      <c r="C99" s="55"/>
      <c r="D99" s="25"/>
      <c r="E99" s="18"/>
      <c r="F99" s="36" t="s">
        <v>35</v>
      </c>
      <c r="G99" s="36"/>
      <c r="H99" t="e">
        <f>VLOOKUP(B99,'[1]2022年'!$D$2:$N$95,11,0)</f>
        <v>#N/A</v>
      </c>
    </row>
    <row r="100" customFormat="1" ht="20" customHeight="1" spans="1:8">
      <c r="A100" s="13">
        <v>64</v>
      </c>
      <c r="B100" s="33" t="s">
        <v>148</v>
      </c>
      <c r="C100" s="55"/>
      <c r="D100" s="25"/>
      <c r="E100" s="18"/>
      <c r="F100" s="36"/>
      <c r="G100" s="16" t="s">
        <v>30</v>
      </c>
      <c r="H100" t="str">
        <f>VLOOKUP(B100,'[1]2022年'!$D$2:$N$95,11,0)</f>
        <v>理事</v>
      </c>
    </row>
    <row r="101" ht="20" customHeight="1" spans="1:9">
      <c r="A101" s="13">
        <v>65</v>
      </c>
      <c r="B101" s="33" t="s">
        <v>149</v>
      </c>
      <c r="C101" s="55"/>
      <c r="D101" s="28"/>
      <c r="E101" s="18"/>
      <c r="F101" s="36"/>
      <c r="G101" s="16" t="s">
        <v>30</v>
      </c>
      <c r="H101" t="str">
        <f>VLOOKUP(B101,'[1]2022年'!$D$2:$N$95,11,0)</f>
        <v>理事</v>
      </c>
      <c r="I101" s="65" t="s">
        <v>149</v>
      </c>
    </row>
    <row r="102" customFormat="1" ht="20" customHeight="1" spans="1:8">
      <c r="A102" s="13">
        <v>66</v>
      </c>
      <c r="B102" s="33" t="s">
        <v>150</v>
      </c>
      <c r="C102" s="55"/>
      <c r="D102" s="21" t="s">
        <v>151</v>
      </c>
      <c r="E102" s="15">
        <v>4</v>
      </c>
      <c r="F102" s="36" t="s">
        <v>35</v>
      </c>
      <c r="G102" s="36"/>
      <c r="H102" t="e">
        <f>VLOOKUP(B102,'[1]2022年'!$D$2:$N$95,11,0)</f>
        <v>#N/A</v>
      </c>
    </row>
    <row r="103" customFormat="1" ht="20" customHeight="1" spans="1:8">
      <c r="A103" s="13">
        <v>67</v>
      </c>
      <c r="B103" s="21" t="s">
        <v>152</v>
      </c>
      <c r="C103" s="21"/>
      <c r="D103" s="21"/>
      <c r="E103" s="15"/>
      <c r="F103" s="36" t="s">
        <v>35</v>
      </c>
      <c r="G103" s="36"/>
      <c r="H103" t="e">
        <f>VLOOKUP(B103,'[1]2022年'!$D$2:$N$95,11,0)</f>
        <v>#N/A</v>
      </c>
    </row>
    <row r="104" customFormat="1" ht="20" customHeight="1" spans="1:8">
      <c r="A104" s="13">
        <v>68</v>
      </c>
      <c r="B104" s="21" t="s">
        <v>153</v>
      </c>
      <c r="C104" s="21"/>
      <c r="D104" s="21"/>
      <c r="E104" s="15"/>
      <c r="F104" s="36" t="s">
        <v>35</v>
      </c>
      <c r="G104" s="36"/>
      <c r="H104" t="e">
        <f>VLOOKUP(B104,'[1]2022年'!$D$2:$N$95,11,0)</f>
        <v>#N/A</v>
      </c>
    </row>
    <row r="105" customFormat="1" ht="20" customHeight="1" spans="1:8">
      <c r="A105" s="13">
        <v>69</v>
      </c>
      <c r="B105" s="58" t="s">
        <v>154</v>
      </c>
      <c r="C105" s="58"/>
      <c r="D105" s="21"/>
      <c r="E105" s="15"/>
      <c r="F105" s="36" t="s">
        <v>35</v>
      </c>
      <c r="G105" s="36"/>
      <c r="H105" t="e">
        <f>VLOOKUP(B105,'[1]2022年'!$D$2:$N$95,11,0)</f>
        <v>#N/A</v>
      </c>
    </row>
    <row r="106" customFormat="1" ht="20" customHeight="1" spans="1:8">
      <c r="A106" s="13">
        <v>70</v>
      </c>
      <c r="B106" s="43" t="s">
        <v>155</v>
      </c>
      <c r="C106" s="55"/>
      <c r="D106" s="25" t="s">
        <v>156</v>
      </c>
      <c r="E106" s="18">
        <v>2</v>
      </c>
      <c r="F106" s="36" t="s">
        <v>35</v>
      </c>
      <c r="G106" s="36"/>
      <c r="H106" t="e">
        <f>VLOOKUP(B106,'[1]2022年'!$D$2:$N$95,11,0)</f>
        <v>#N/A</v>
      </c>
    </row>
    <row r="107" customFormat="1" ht="20" customHeight="1" spans="1:8">
      <c r="A107" s="13">
        <v>71</v>
      </c>
      <c r="B107" s="43" t="s">
        <v>157</v>
      </c>
      <c r="C107" s="55"/>
      <c r="D107" s="25"/>
      <c r="E107" s="29"/>
      <c r="F107" s="36" t="s">
        <v>35</v>
      </c>
      <c r="G107" s="36"/>
      <c r="H107" t="e">
        <f>VLOOKUP(B107,'[1]2022年'!$D$2:$N$95,11,0)</f>
        <v>#N/A</v>
      </c>
    </row>
    <row r="108" customFormat="1" ht="41" customHeight="1" spans="1:8">
      <c r="A108" s="13">
        <v>72</v>
      </c>
      <c r="B108" s="33" t="s">
        <v>158</v>
      </c>
      <c r="C108" s="59"/>
      <c r="D108" s="21" t="s">
        <v>159</v>
      </c>
      <c r="E108" s="29">
        <v>1</v>
      </c>
      <c r="F108" s="36" t="s">
        <v>35</v>
      </c>
      <c r="G108" s="36"/>
      <c r="H108" t="e">
        <f>VLOOKUP(B108,'[1]2022年'!$D$2:$N$95,11,0)</f>
        <v>#N/A</v>
      </c>
    </row>
    <row r="109" customFormat="1" ht="41" customHeight="1" spans="1:7">
      <c r="A109" s="13"/>
      <c r="B109" s="33"/>
      <c r="C109" s="59"/>
      <c r="D109" s="24"/>
      <c r="E109" s="18"/>
      <c r="F109" s="36"/>
      <c r="G109" s="36"/>
    </row>
    <row r="110" customFormat="1" ht="23" customHeight="1" spans="1:8">
      <c r="A110" s="13">
        <v>73</v>
      </c>
      <c r="B110" s="60" t="s">
        <v>160</v>
      </c>
      <c r="C110" s="61"/>
      <c r="D110" s="24"/>
      <c r="E110" s="14"/>
      <c r="F110" s="15"/>
      <c r="G110" s="16" t="s">
        <v>71</v>
      </c>
      <c r="H110" t="str">
        <f>VLOOKUP(B110,'[1]2022年'!$D$2:$N$95,11,0)</f>
        <v>理事</v>
      </c>
    </row>
    <row r="111" customFormat="1" ht="23" customHeight="1" spans="1:8">
      <c r="A111" s="13">
        <v>74</v>
      </c>
      <c r="B111" s="60" t="s">
        <v>161</v>
      </c>
      <c r="C111" s="61"/>
      <c r="D111" s="62"/>
      <c r="E111" s="18"/>
      <c r="F111" s="36" t="s">
        <v>35</v>
      </c>
      <c r="G111" s="36"/>
      <c r="H111" t="e">
        <f>VLOOKUP(B111,'[1]2022年'!$D$2:$N$95,11,0)</f>
        <v>#N/A</v>
      </c>
    </row>
    <row r="112" customFormat="1" ht="20.25" spans="1:8">
      <c r="A112" s="13">
        <v>75</v>
      </c>
      <c r="B112" s="60" t="s">
        <v>162</v>
      </c>
      <c r="C112" s="61"/>
      <c r="D112" s="62"/>
      <c r="E112" s="18"/>
      <c r="F112" s="15"/>
      <c r="G112" s="16" t="s">
        <v>30</v>
      </c>
      <c r="H112" t="str">
        <f>VLOOKUP(B112,'[1]2022年'!$D$2:$N$95,11,0)</f>
        <v>理事</v>
      </c>
    </row>
    <row r="113" customFormat="1" ht="20.25" spans="1:8">
      <c r="A113" s="13">
        <v>76</v>
      </c>
      <c r="B113" s="60" t="s">
        <v>163</v>
      </c>
      <c r="C113" s="61"/>
      <c r="D113" s="62"/>
      <c r="E113" s="18"/>
      <c r="F113" s="15"/>
      <c r="G113" s="16" t="s">
        <v>164</v>
      </c>
      <c r="H113" t="str">
        <f>VLOOKUP(B113,'[1]2022年'!$D$2:$N$95,11,0)</f>
        <v>理事</v>
      </c>
    </row>
    <row r="114" ht="20.25" spans="1:9">
      <c r="A114" s="13">
        <v>77</v>
      </c>
      <c r="B114" s="60" t="s">
        <v>75</v>
      </c>
      <c r="C114" s="61"/>
      <c r="D114" s="62"/>
      <c r="E114" s="18"/>
      <c r="F114" s="15"/>
      <c r="G114" s="36" t="s">
        <v>22</v>
      </c>
      <c r="H114" t="str">
        <f>VLOOKUP(B114,'[1]2022年'!$D$2:$N$95,11,0)</f>
        <v>常务理事</v>
      </c>
      <c r="I114" s="52"/>
    </row>
    <row r="115" customFormat="1" ht="20.25" spans="1:8">
      <c r="A115" s="13">
        <v>78</v>
      </c>
      <c r="B115" s="60" t="s">
        <v>165</v>
      </c>
      <c r="C115" s="61"/>
      <c r="D115" s="62"/>
      <c r="E115" s="18"/>
      <c r="F115" s="15"/>
      <c r="G115" s="16" t="s">
        <v>164</v>
      </c>
      <c r="H115" t="str">
        <f>VLOOKUP(B115,'[1]2022年'!$D$2:$N$95,11,0)</f>
        <v>理事</v>
      </c>
    </row>
    <row r="116" customFormat="1" ht="20.25" spans="1:8">
      <c r="A116" s="13">
        <v>79</v>
      </c>
      <c r="B116" s="60" t="s">
        <v>166</v>
      </c>
      <c r="C116" s="61"/>
      <c r="D116" s="62"/>
      <c r="E116" s="18"/>
      <c r="F116" s="15"/>
      <c r="G116" s="16" t="s">
        <v>164</v>
      </c>
      <c r="H116" t="str">
        <f>VLOOKUP(B116,'[1]2022年'!$D$2:$N$95,11,0)</f>
        <v>理事</v>
      </c>
    </row>
    <row r="117" customFormat="1" ht="20.25" spans="1:8">
      <c r="A117" s="13">
        <v>80</v>
      </c>
      <c r="B117" s="60" t="s">
        <v>167</v>
      </c>
      <c r="C117" s="61"/>
      <c r="D117" s="62"/>
      <c r="E117" s="18"/>
      <c r="F117" s="15"/>
      <c r="G117" s="16" t="s">
        <v>164</v>
      </c>
      <c r="H117" t="str">
        <f>VLOOKUP(B117,'[1]2022年'!$D$2:$N$95,11,0)</f>
        <v>理事</v>
      </c>
    </row>
    <row r="118" customFormat="1" ht="20.25" spans="1:7">
      <c r="A118" s="13">
        <v>83</v>
      </c>
      <c r="B118" s="60"/>
      <c r="C118" s="61"/>
      <c r="D118" s="62"/>
      <c r="E118" s="18"/>
      <c r="F118" s="15"/>
      <c r="G118" s="15"/>
    </row>
    <row r="119" customFormat="1" ht="20.25" spans="1:7">
      <c r="A119" s="13">
        <v>84</v>
      </c>
      <c r="B119" s="60"/>
      <c r="C119" s="61"/>
      <c r="D119" s="62"/>
      <c r="E119" s="18"/>
      <c r="F119" s="15"/>
      <c r="G119" s="15"/>
    </row>
    <row r="120" customFormat="1" ht="20.25" spans="1:7">
      <c r="A120" s="13">
        <v>85</v>
      </c>
      <c r="B120" s="60"/>
      <c r="C120" s="61"/>
      <c r="D120" s="62"/>
      <c r="E120" s="18"/>
      <c r="F120" s="15"/>
      <c r="G120" s="15"/>
    </row>
    <row r="122" ht="20.25" spans="1:2">
      <c r="A122" s="60" t="s">
        <v>161</v>
      </c>
      <c r="B122" s="61"/>
    </row>
    <row r="123" spans="1:4">
      <c r="A123" t="s">
        <v>168</v>
      </c>
      <c r="B123" t="s">
        <v>169</v>
      </c>
      <c r="C123" t="s">
        <v>170</v>
      </c>
      <c r="D123"/>
    </row>
    <row r="125" customFormat="1" ht="114" customHeight="1" spans="2:7">
      <c r="B125" s="63" t="s">
        <v>171</v>
      </c>
      <c r="C125" s="64"/>
      <c r="D125" s="64"/>
      <c r="E125" s="64"/>
      <c r="F125" s="64"/>
      <c r="G125" s="64"/>
    </row>
  </sheetData>
  <mergeCells count="135">
    <mergeCell ref="A1:E1"/>
    <mergeCell ref="A2:E2"/>
    <mergeCell ref="A4:E4"/>
    <mergeCell ref="A16:E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A42:D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10:C110"/>
    <mergeCell ref="B111:C111"/>
    <mergeCell ref="B112:C112"/>
    <mergeCell ref="B113:C113"/>
    <mergeCell ref="B114:C114"/>
    <mergeCell ref="B115:C115"/>
    <mergeCell ref="B116:C116"/>
    <mergeCell ref="B117:C117"/>
    <mergeCell ref="B118:C118"/>
    <mergeCell ref="B119:C119"/>
    <mergeCell ref="B120:C120"/>
    <mergeCell ref="A122:B122"/>
    <mergeCell ref="B125:G125"/>
    <mergeCell ref="B6:B15"/>
    <mergeCell ref="B58:B64"/>
    <mergeCell ref="D8:D12"/>
    <mergeCell ref="D13:D15"/>
    <mergeCell ref="D18:D24"/>
    <mergeCell ref="D25:D41"/>
    <mergeCell ref="D43:D46"/>
    <mergeCell ref="D47:D50"/>
    <mergeCell ref="D51:D52"/>
    <mergeCell ref="D53:D65"/>
    <mergeCell ref="D66:D70"/>
    <mergeCell ref="D72:D82"/>
    <mergeCell ref="D83:D89"/>
    <mergeCell ref="D91:D97"/>
    <mergeCell ref="D98:D101"/>
    <mergeCell ref="D102:D105"/>
    <mergeCell ref="D106:D107"/>
    <mergeCell ref="D110:D120"/>
    <mergeCell ref="E5:E15"/>
    <mergeCell ref="E18:E24"/>
    <mergeCell ref="E25:E41"/>
    <mergeCell ref="E43:E46"/>
    <mergeCell ref="E47:E50"/>
    <mergeCell ref="E51:E52"/>
    <mergeCell ref="E53:E65"/>
    <mergeCell ref="E66:E70"/>
    <mergeCell ref="E72:E82"/>
    <mergeCell ref="E83:E90"/>
    <mergeCell ref="E91:E97"/>
    <mergeCell ref="E98:E101"/>
    <mergeCell ref="E102:E105"/>
    <mergeCell ref="E106:E107"/>
    <mergeCell ref="E110:E1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监事候选人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赵松林</dc:creator>
  <cp:lastModifiedBy>白菊仙</cp:lastModifiedBy>
  <dcterms:created xsi:type="dcterms:W3CDTF">2022-12-20T02:22:00Z</dcterms:created>
  <dcterms:modified xsi:type="dcterms:W3CDTF">2023-06-29T08:30:15Z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8035F3E9F9EF4D7E9AB4610356A6E5BE_13</vt:lpwstr>
  </property>
  <property fmtid="{D5CDD505-2E9C-101B-9397-08002B2CF9AE}" pid="3" name="KSOProductBuildVer">
    <vt:lpwstr>2052-11.1.0.14309</vt:lpwstr>
  </property>
</Properties>
</file>